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green\Desktop\Blog stuff\"/>
    </mc:Choice>
  </mc:AlternateContent>
  <bookViews>
    <workbookView xWindow="0" yWindow="0" windowWidth="18080" windowHeight="6290"/>
  </bookViews>
  <sheets>
    <sheet name="DoS Threat Parameters" sheetId="2" r:id="rId1"/>
    <sheet name="Lognormal Parameters" sheetId="1" r:id="rId2"/>
    <sheet name="Monte Carlo" sheetId="3" r:id="rId3"/>
  </sheets>
  <definedNames>
    <definedName name="_xlnm._FilterDatabase" localSheetId="1" hidden="1">'Lognormal Parameters'!$A$7:$A$14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8" i="2" s="1"/>
  <c r="C1004" i="3" l="1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E6" i="2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E5" i="2"/>
  <c r="A1004" i="3"/>
  <c r="A1003" i="3"/>
  <c r="A1002" i="3"/>
  <c r="A1001" i="3"/>
  <c r="A1000" i="3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D7" i="3" l="1"/>
  <c r="D11" i="3"/>
  <c r="D15" i="3"/>
  <c r="D19" i="3"/>
  <c r="D23" i="3"/>
  <c r="D27" i="3"/>
  <c r="D31" i="3"/>
  <c r="D35" i="3"/>
  <c r="D39" i="3"/>
  <c r="D43" i="3"/>
  <c r="D47" i="3"/>
  <c r="D51" i="3"/>
  <c r="D55" i="3"/>
  <c r="D59" i="3"/>
  <c r="D63" i="3"/>
  <c r="D67" i="3"/>
  <c r="D71" i="3"/>
  <c r="D75" i="3"/>
  <c r="D79" i="3"/>
  <c r="D83" i="3"/>
  <c r="D87" i="3"/>
  <c r="D91" i="3"/>
  <c r="D95" i="3"/>
  <c r="D99" i="3"/>
  <c r="D103" i="3"/>
  <c r="D107" i="3"/>
  <c r="D111" i="3"/>
  <c r="D115" i="3"/>
  <c r="D119" i="3"/>
  <c r="D123" i="3"/>
  <c r="D127" i="3"/>
  <c r="D131" i="3"/>
  <c r="D135" i="3"/>
  <c r="D139" i="3"/>
  <c r="D143" i="3"/>
  <c r="D147" i="3"/>
  <c r="D151" i="3"/>
  <c r="D155" i="3"/>
  <c r="D159" i="3"/>
  <c r="D163" i="3"/>
  <c r="D167" i="3"/>
  <c r="D171" i="3"/>
  <c r="D175" i="3"/>
  <c r="D179" i="3"/>
  <c r="D183" i="3"/>
  <c r="D187" i="3"/>
  <c r="D191" i="3"/>
  <c r="D195" i="3"/>
  <c r="D199" i="3"/>
  <c r="D203" i="3"/>
  <c r="D207" i="3"/>
  <c r="D211" i="3"/>
  <c r="D215" i="3"/>
  <c r="D219" i="3"/>
  <c r="D223" i="3"/>
  <c r="D227" i="3"/>
  <c r="D231" i="3"/>
  <c r="D235" i="3"/>
  <c r="D239" i="3"/>
  <c r="D243" i="3"/>
  <c r="D247" i="3"/>
  <c r="D251" i="3"/>
  <c r="D255" i="3"/>
  <c r="D259" i="3"/>
  <c r="D263" i="3"/>
  <c r="D267" i="3"/>
  <c r="D271" i="3"/>
  <c r="D275" i="3"/>
  <c r="D279" i="3"/>
  <c r="D283" i="3"/>
  <c r="D287" i="3"/>
  <c r="D291" i="3"/>
  <c r="D295" i="3"/>
  <c r="D299" i="3"/>
  <c r="D303" i="3"/>
  <c r="D307" i="3"/>
  <c r="D311" i="3"/>
  <c r="D315" i="3"/>
  <c r="D319" i="3"/>
  <c r="D323" i="3"/>
  <c r="D327" i="3"/>
  <c r="D331" i="3"/>
  <c r="D335" i="3"/>
  <c r="D339" i="3"/>
  <c r="D343" i="3"/>
  <c r="D347" i="3"/>
  <c r="D351" i="3"/>
  <c r="D355" i="3"/>
  <c r="D359" i="3"/>
  <c r="D363" i="3"/>
  <c r="D367" i="3"/>
  <c r="D371" i="3"/>
  <c r="D375" i="3"/>
  <c r="D379" i="3"/>
  <c r="D383" i="3"/>
  <c r="D387" i="3"/>
  <c r="D391" i="3"/>
  <c r="D395" i="3"/>
  <c r="D399" i="3"/>
  <c r="D403" i="3"/>
  <c r="D407" i="3"/>
  <c r="D411" i="3"/>
  <c r="D415" i="3"/>
  <c r="D419" i="3"/>
  <c r="D423" i="3"/>
  <c r="D427" i="3"/>
  <c r="D431" i="3"/>
  <c r="D435" i="3"/>
  <c r="D439" i="3"/>
  <c r="D443" i="3"/>
  <c r="D447" i="3"/>
  <c r="D451" i="3"/>
  <c r="D455" i="3"/>
  <c r="D459" i="3"/>
  <c r="D463" i="3"/>
  <c r="D467" i="3"/>
  <c r="D471" i="3"/>
  <c r="D475" i="3"/>
  <c r="D479" i="3"/>
  <c r="D483" i="3"/>
  <c r="D487" i="3"/>
  <c r="D491" i="3"/>
  <c r="D495" i="3"/>
  <c r="D499" i="3"/>
  <c r="D503" i="3"/>
  <c r="D507" i="3"/>
  <c r="D511" i="3"/>
  <c r="D515" i="3"/>
  <c r="D519" i="3"/>
  <c r="D523" i="3"/>
  <c r="D527" i="3"/>
  <c r="D531" i="3"/>
  <c r="D535" i="3"/>
  <c r="D539" i="3"/>
  <c r="D543" i="3"/>
  <c r="D547" i="3"/>
  <c r="D551" i="3"/>
  <c r="D555" i="3"/>
  <c r="D559" i="3"/>
  <c r="D563" i="3"/>
  <c r="D567" i="3"/>
  <c r="D571" i="3"/>
  <c r="D575" i="3"/>
  <c r="D579" i="3"/>
  <c r="D583" i="3"/>
  <c r="D587" i="3"/>
  <c r="D591" i="3"/>
  <c r="D595" i="3"/>
  <c r="D599" i="3"/>
  <c r="D603" i="3"/>
  <c r="D607" i="3"/>
  <c r="D611" i="3"/>
  <c r="D615" i="3"/>
  <c r="D619" i="3"/>
  <c r="D623" i="3"/>
  <c r="D627" i="3"/>
  <c r="D631" i="3"/>
  <c r="D635" i="3"/>
  <c r="D639" i="3"/>
  <c r="D643" i="3"/>
  <c r="D647" i="3"/>
  <c r="D651" i="3"/>
  <c r="D655" i="3"/>
  <c r="D659" i="3"/>
  <c r="D663" i="3"/>
  <c r="D667" i="3"/>
  <c r="D671" i="3"/>
  <c r="D675" i="3"/>
  <c r="D679" i="3"/>
  <c r="D683" i="3"/>
  <c r="D687" i="3"/>
  <c r="D691" i="3"/>
  <c r="D695" i="3"/>
  <c r="D699" i="3"/>
  <c r="D703" i="3"/>
  <c r="D707" i="3"/>
  <c r="D711" i="3"/>
  <c r="D715" i="3"/>
  <c r="D719" i="3"/>
  <c r="D723" i="3"/>
  <c r="D727" i="3"/>
  <c r="D731" i="3"/>
  <c r="D735" i="3"/>
  <c r="D739" i="3"/>
  <c r="D743" i="3"/>
  <c r="D747" i="3"/>
  <c r="D751" i="3"/>
  <c r="D755" i="3"/>
  <c r="D759" i="3"/>
  <c r="D763" i="3"/>
  <c r="D767" i="3"/>
  <c r="D771" i="3"/>
  <c r="D775" i="3"/>
  <c r="D779" i="3"/>
  <c r="D783" i="3"/>
  <c r="D787" i="3"/>
  <c r="D791" i="3"/>
  <c r="D795" i="3"/>
  <c r="D799" i="3"/>
  <c r="D803" i="3"/>
  <c r="D807" i="3"/>
  <c r="D811" i="3"/>
  <c r="D815" i="3"/>
  <c r="D819" i="3"/>
  <c r="D823" i="3"/>
  <c r="D827" i="3"/>
  <c r="D831" i="3"/>
  <c r="D835" i="3"/>
  <c r="D839" i="3"/>
  <c r="D843" i="3"/>
  <c r="D847" i="3"/>
  <c r="D851" i="3"/>
  <c r="D855" i="3"/>
  <c r="D859" i="3"/>
  <c r="D863" i="3"/>
  <c r="D867" i="3"/>
  <c r="D871" i="3"/>
  <c r="D875" i="3"/>
  <c r="D879" i="3"/>
  <c r="D883" i="3"/>
  <c r="D887" i="3"/>
  <c r="D891" i="3"/>
  <c r="D895" i="3"/>
  <c r="D899" i="3"/>
  <c r="D903" i="3"/>
  <c r="D907" i="3"/>
  <c r="D911" i="3"/>
  <c r="D915" i="3"/>
  <c r="D919" i="3"/>
  <c r="D923" i="3"/>
  <c r="D927" i="3"/>
  <c r="D931" i="3"/>
  <c r="D935" i="3"/>
  <c r="D939" i="3"/>
  <c r="D943" i="3"/>
  <c r="D947" i="3"/>
  <c r="D951" i="3"/>
  <c r="D955" i="3"/>
  <c r="D959" i="3"/>
  <c r="D963" i="3"/>
  <c r="D967" i="3"/>
  <c r="D971" i="3"/>
  <c r="D975" i="3"/>
  <c r="D979" i="3"/>
  <c r="D983" i="3"/>
  <c r="D987" i="3"/>
  <c r="D991" i="3"/>
  <c r="D995" i="3"/>
  <c r="D999" i="3"/>
  <c r="D1003" i="3"/>
  <c r="D8" i="3"/>
  <c r="D12" i="3"/>
  <c r="D16" i="3"/>
  <c r="D20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84" i="3"/>
  <c r="D88" i="3"/>
  <c r="D92" i="3"/>
  <c r="D96" i="3"/>
  <c r="D100" i="3"/>
  <c r="D104" i="3"/>
  <c r="D108" i="3"/>
  <c r="D112" i="3"/>
  <c r="D116" i="3"/>
  <c r="D120" i="3"/>
  <c r="D124" i="3"/>
  <c r="D128" i="3"/>
  <c r="D132" i="3"/>
  <c r="D136" i="3"/>
  <c r="D140" i="3"/>
  <c r="D144" i="3"/>
  <c r="D148" i="3"/>
  <c r="D152" i="3"/>
  <c r="D156" i="3"/>
  <c r="D160" i="3"/>
  <c r="D164" i="3"/>
  <c r="D168" i="3"/>
  <c r="D172" i="3"/>
  <c r="D176" i="3"/>
  <c r="D180" i="3"/>
  <c r="D184" i="3"/>
  <c r="D188" i="3"/>
  <c r="D192" i="3"/>
  <c r="D196" i="3"/>
  <c r="D200" i="3"/>
  <c r="D204" i="3"/>
  <c r="D208" i="3"/>
  <c r="D212" i="3"/>
  <c r="D216" i="3"/>
  <c r="D220" i="3"/>
  <c r="D224" i="3"/>
  <c r="D228" i="3"/>
  <c r="D232" i="3"/>
  <c r="D236" i="3"/>
  <c r="D240" i="3"/>
  <c r="D244" i="3"/>
  <c r="D248" i="3"/>
  <c r="D252" i="3"/>
  <c r="D256" i="3"/>
  <c r="D260" i="3"/>
  <c r="D264" i="3"/>
  <c r="D268" i="3"/>
  <c r="D272" i="3"/>
  <c r="D276" i="3"/>
  <c r="D280" i="3"/>
  <c r="D284" i="3"/>
  <c r="D288" i="3"/>
  <c r="D292" i="3"/>
  <c r="D296" i="3"/>
  <c r="D300" i="3"/>
  <c r="D304" i="3"/>
  <c r="D308" i="3"/>
  <c r="D312" i="3"/>
  <c r="D316" i="3"/>
  <c r="D320" i="3"/>
  <c r="D324" i="3"/>
  <c r="D328" i="3"/>
  <c r="D332" i="3"/>
  <c r="D336" i="3"/>
  <c r="D340" i="3"/>
  <c r="D344" i="3"/>
  <c r="D348" i="3"/>
  <c r="D352" i="3"/>
  <c r="D356" i="3"/>
  <c r="D360" i="3"/>
  <c r="D364" i="3"/>
  <c r="D368" i="3"/>
  <c r="D372" i="3"/>
  <c r="D376" i="3"/>
  <c r="D380" i="3"/>
  <c r="D384" i="3"/>
  <c r="D388" i="3"/>
  <c r="D392" i="3"/>
  <c r="D396" i="3"/>
  <c r="D400" i="3"/>
  <c r="D404" i="3"/>
  <c r="D408" i="3"/>
  <c r="D412" i="3"/>
  <c r="D416" i="3"/>
  <c r="D420" i="3"/>
  <c r="D424" i="3"/>
  <c r="D428" i="3"/>
  <c r="D432" i="3"/>
  <c r="D436" i="3"/>
  <c r="D440" i="3"/>
  <c r="D444" i="3"/>
  <c r="D448" i="3"/>
  <c r="D452" i="3"/>
  <c r="D456" i="3"/>
  <c r="D460" i="3"/>
  <c r="D464" i="3"/>
  <c r="D468" i="3"/>
  <c r="D472" i="3"/>
  <c r="D476" i="3"/>
  <c r="D480" i="3"/>
  <c r="D484" i="3"/>
  <c r="D488" i="3"/>
  <c r="D492" i="3"/>
  <c r="D496" i="3"/>
  <c r="D500" i="3"/>
  <c r="D504" i="3"/>
  <c r="D508" i="3"/>
  <c r="D512" i="3"/>
  <c r="D516" i="3"/>
  <c r="D520" i="3"/>
  <c r="D524" i="3"/>
  <c r="D528" i="3"/>
  <c r="D532" i="3"/>
  <c r="D536" i="3"/>
  <c r="D540" i="3"/>
  <c r="D544" i="3"/>
  <c r="D548" i="3"/>
  <c r="D552" i="3"/>
  <c r="D556" i="3"/>
  <c r="D560" i="3"/>
  <c r="D564" i="3"/>
  <c r="D568" i="3"/>
  <c r="D572" i="3"/>
  <c r="D576" i="3"/>
  <c r="D580" i="3"/>
  <c r="D584" i="3"/>
  <c r="D588" i="3"/>
  <c r="D592" i="3"/>
  <c r="D596" i="3"/>
  <c r="D600" i="3"/>
  <c r="D604" i="3"/>
  <c r="D608" i="3"/>
  <c r="D612" i="3"/>
  <c r="D616" i="3"/>
  <c r="D620" i="3"/>
  <c r="D624" i="3"/>
  <c r="D628" i="3"/>
  <c r="D632" i="3"/>
  <c r="D636" i="3"/>
  <c r="D640" i="3"/>
  <c r="D644" i="3"/>
  <c r="D648" i="3"/>
  <c r="D652" i="3"/>
  <c r="D656" i="3"/>
  <c r="D660" i="3"/>
  <c r="D664" i="3"/>
  <c r="D668" i="3"/>
  <c r="D672" i="3"/>
  <c r="D676" i="3"/>
  <c r="D680" i="3"/>
  <c r="D684" i="3"/>
  <c r="D688" i="3"/>
  <c r="D692" i="3"/>
  <c r="D696" i="3"/>
  <c r="D700" i="3"/>
  <c r="D704" i="3"/>
  <c r="D708" i="3"/>
  <c r="D712" i="3"/>
  <c r="D716" i="3"/>
  <c r="D720" i="3"/>
  <c r="D724" i="3"/>
  <c r="D728" i="3"/>
  <c r="D732" i="3"/>
  <c r="D736" i="3"/>
  <c r="D740" i="3"/>
  <c r="D744" i="3"/>
  <c r="D748" i="3"/>
  <c r="D752" i="3"/>
  <c r="D756" i="3"/>
  <c r="D760" i="3"/>
  <c r="D764" i="3"/>
  <c r="D768" i="3"/>
  <c r="D772" i="3"/>
  <c r="D776" i="3"/>
  <c r="D780" i="3"/>
  <c r="D784" i="3"/>
  <c r="D788" i="3"/>
  <c r="D792" i="3"/>
  <c r="D796" i="3"/>
  <c r="D800" i="3"/>
  <c r="D804" i="3"/>
  <c r="D808" i="3"/>
  <c r="D812" i="3"/>
  <c r="D816" i="3"/>
  <c r="D820" i="3"/>
  <c r="D824" i="3"/>
  <c r="D828" i="3"/>
  <c r="D832" i="3"/>
  <c r="D836" i="3"/>
  <c r="D840" i="3"/>
  <c r="D844" i="3"/>
  <c r="D848" i="3"/>
  <c r="D852" i="3"/>
  <c r="D856" i="3"/>
  <c r="D860" i="3"/>
  <c r="D864" i="3"/>
  <c r="D868" i="3"/>
  <c r="D872" i="3"/>
  <c r="D876" i="3"/>
  <c r="D880" i="3"/>
  <c r="D884" i="3"/>
  <c r="D888" i="3"/>
  <c r="D892" i="3"/>
  <c r="D896" i="3"/>
  <c r="D900" i="3"/>
  <c r="D904" i="3"/>
  <c r="D908" i="3"/>
  <c r="D912" i="3"/>
  <c r="D916" i="3"/>
  <c r="D920" i="3"/>
  <c r="D924" i="3"/>
  <c r="D928" i="3"/>
  <c r="D932" i="3"/>
  <c r="D936" i="3"/>
  <c r="D940" i="3"/>
  <c r="D944" i="3"/>
  <c r="D948" i="3"/>
  <c r="D952" i="3"/>
  <c r="D956" i="3"/>
  <c r="D960" i="3"/>
  <c r="D964" i="3"/>
  <c r="D968" i="3"/>
  <c r="D972" i="3"/>
  <c r="D976" i="3"/>
  <c r="D980" i="3"/>
  <c r="D984" i="3"/>
  <c r="D988" i="3"/>
  <c r="D992" i="3"/>
  <c r="D996" i="3"/>
  <c r="D1000" i="3"/>
  <c r="D1004" i="3"/>
  <c r="D9" i="3"/>
  <c r="D13" i="3"/>
  <c r="D17" i="3"/>
  <c r="D21" i="3"/>
  <c r="D25" i="3"/>
  <c r="D29" i="3"/>
  <c r="D33" i="3"/>
  <c r="D37" i="3"/>
  <c r="D41" i="3"/>
  <c r="D45" i="3"/>
  <c r="D49" i="3"/>
  <c r="D53" i="3"/>
  <c r="D57" i="3"/>
  <c r="D61" i="3"/>
  <c r="D65" i="3"/>
  <c r="D69" i="3"/>
  <c r="D73" i="3"/>
  <c r="D77" i="3"/>
  <c r="D81" i="3"/>
  <c r="D85" i="3"/>
  <c r="D89" i="3"/>
  <c r="D93" i="3"/>
  <c r="D97" i="3"/>
  <c r="D101" i="3"/>
  <c r="D105" i="3"/>
  <c r="D109" i="3"/>
  <c r="D113" i="3"/>
  <c r="D117" i="3"/>
  <c r="D121" i="3"/>
  <c r="D125" i="3"/>
  <c r="D129" i="3"/>
  <c r="D133" i="3"/>
  <c r="D137" i="3"/>
  <c r="D141" i="3"/>
  <c r="D145" i="3"/>
  <c r="D149" i="3"/>
  <c r="D153" i="3"/>
  <c r="D157" i="3"/>
  <c r="D161" i="3"/>
  <c r="D165" i="3"/>
  <c r="D169" i="3"/>
  <c r="D173" i="3"/>
  <c r="D177" i="3"/>
  <c r="D181" i="3"/>
  <c r="D185" i="3"/>
  <c r="D189" i="3"/>
  <c r="D193" i="3"/>
  <c r="D197" i="3"/>
  <c r="D201" i="3"/>
  <c r="D205" i="3"/>
  <c r="D209" i="3"/>
  <c r="D213" i="3"/>
  <c r="D217" i="3"/>
  <c r="D221" i="3"/>
  <c r="D225" i="3"/>
  <c r="D229" i="3"/>
  <c r="D233" i="3"/>
  <c r="D237" i="3"/>
  <c r="D241" i="3"/>
  <c r="D245" i="3"/>
  <c r="D249" i="3"/>
  <c r="D253" i="3"/>
  <c r="D257" i="3"/>
  <c r="D261" i="3"/>
  <c r="D265" i="3"/>
  <c r="D269" i="3"/>
  <c r="D273" i="3"/>
  <c r="D277" i="3"/>
  <c r="D281" i="3"/>
  <c r="D285" i="3"/>
  <c r="D289" i="3"/>
  <c r="D293" i="3"/>
  <c r="D297" i="3"/>
  <c r="D301" i="3"/>
  <c r="D305" i="3"/>
  <c r="D309" i="3"/>
  <c r="D313" i="3"/>
  <c r="D317" i="3"/>
  <c r="D321" i="3"/>
  <c r="D325" i="3"/>
  <c r="D329" i="3"/>
  <c r="D333" i="3"/>
  <c r="D10" i="3"/>
  <c r="D14" i="3"/>
  <c r="D18" i="3"/>
  <c r="D22" i="3"/>
  <c r="D26" i="3"/>
  <c r="D30" i="3"/>
  <c r="D34" i="3"/>
  <c r="D38" i="3"/>
  <c r="D42" i="3"/>
  <c r="D46" i="3"/>
  <c r="D50" i="3"/>
  <c r="D54" i="3"/>
  <c r="D58" i="3"/>
  <c r="D62" i="3"/>
  <c r="D66" i="3"/>
  <c r="D70" i="3"/>
  <c r="D74" i="3"/>
  <c r="D78" i="3"/>
  <c r="D82" i="3"/>
  <c r="D86" i="3"/>
  <c r="D90" i="3"/>
  <c r="D94" i="3"/>
  <c r="D98" i="3"/>
  <c r="D102" i="3"/>
  <c r="D106" i="3"/>
  <c r="D110" i="3"/>
  <c r="D114" i="3"/>
  <c r="D118" i="3"/>
  <c r="D122" i="3"/>
  <c r="D126" i="3"/>
  <c r="D130" i="3"/>
  <c r="D134" i="3"/>
  <c r="D138" i="3"/>
  <c r="D142" i="3"/>
  <c r="D146" i="3"/>
  <c r="D150" i="3"/>
  <c r="D154" i="3"/>
  <c r="D158" i="3"/>
  <c r="D162" i="3"/>
  <c r="D166" i="3"/>
  <c r="D170" i="3"/>
  <c r="D174" i="3"/>
  <c r="D178" i="3"/>
  <c r="D182" i="3"/>
  <c r="D186" i="3"/>
  <c r="D190" i="3"/>
  <c r="D194" i="3"/>
  <c r="D198" i="3"/>
  <c r="D202" i="3"/>
  <c r="D206" i="3"/>
  <c r="D210" i="3"/>
  <c r="D214" i="3"/>
  <c r="D218" i="3"/>
  <c r="D222" i="3"/>
  <c r="D226" i="3"/>
  <c r="D230" i="3"/>
  <c r="D234" i="3"/>
  <c r="D238" i="3"/>
  <c r="D242" i="3"/>
  <c r="D246" i="3"/>
  <c r="D250" i="3"/>
  <c r="D254" i="3"/>
  <c r="D258" i="3"/>
  <c r="D262" i="3"/>
  <c r="D266" i="3"/>
  <c r="D270" i="3"/>
  <c r="D274" i="3"/>
  <c r="D278" i="3"/>
  <c r="D282" i="3"/>
  <c r="D286" i="3"/>
  <c r="D290" i="3"/>
  <c r="D294" i="3"/>
  <c r="D298" i="3"/>
  <c r="D302" i="3"/>
  <c r="D306" i="3"/>
  <c r="D310" i="3"/>
  <c r="D314" i="3"/>
  <c r="D318" i="3"/>
  <c r="D322" i="3"/>
  <c r="D337" i="3"/>
  <c r="D341" i="3"/>
  <c r="D345" i="3"/>
  <c r="D349" i="3"/>
  <c r="D353" i="3"/>
  <c r="D357" i="3"/>
  <c r="D361" i="3"/>
  <c r="D365" i="3"/>
  <c r="D369" i="3"/>
  <c r="D373" i="3"/>
  <c r="D377" i="3"/>
  <c r="D381" i="3"/>
  <c r="D385" i="3"/>
  <c r="D389" i="3"/>
  <c r="D393" i="3"/>
  <c r="D397" i="3"/>
  <c r="D401" i="3"/>
  <c r="D405" i="3"/>
  <c r="D409" i="3"/>
  <c r="D413" i="3"/>
  <c r="D417" i="3"/>
  <c r="D421" i="3"/>
  <c r="D425" i="3"/>
  <c r="D429" i="3"/>
  <c r="D433" i="3"/>
  <c r="D437" i="3"/>
  <c r="D441" i="3"/>
  <c r="D445" i="3"/>
  <c r="D449" i="3"/>
  <c r="D453" i="3"/>
  <c r="D457" i="3"/>
  <c r="D461" i="3"/>
  <c r="D465" i="3"/>
  <c r="D469" i="3"/>
  <c r="D473" i="3"/>
  <c r="D477" i="3"/>
  <c r="D481" i="3"/>
  <c r="D485" i="3"/>
  <c r="D489" i="3"/>
  <c r="D493" i="3"/>
  <c r="D497" i="3"/>
  <c r="D501" i="3"/>
  <c r="D505" i="3"/>
  <c r="D509" i="3"/>
  <c r="D513" i="3"/>
  <c r="D517" i="3"/>
  <c r="D521" i="3"/>
  <c r="D525" i="3"/>
  <c r="D529" i="3"/>
  <c r="D533" i="3"/>
  <c r="D537" i="3"/>
  <c r="D541" i="3"/>
  <c r="D545" i="3"/>
  <c r="D549" i="3"/>
  <c r="D553" i="3"/>
  <c r="D557" i="3"/>
  <c r="D561" i="3"/>
  <c r="D565" i="3"/>
  <c r="D569" i="3"/>
  <c r="D573" i="3"/>
  <c r="D577" i="3"/>
  <c r="D581" i="3"/>
  <c r="D585" i="3"/>
  <c r="D589" i="3"/>
  <c r="D593" i="3"/>
  <c r="D597" i="3"/>
  <c r="D601" i="3"/>
  <c r="D605" i="3"/>
  <c r="D609" i="3"/>
  <c r="D613" i="3"/>
  <c r="D617" i="3"/>
  <c r="D621" i="3"/>
  <c r="D625" i="3"/>
  <c r="D629" i="3"/>
  <c r="D633" i="3"/>
  <c r="D637" i="3"/>
  <c r="D641" i="3"/>
  <c r="D645" i="3"/>
  <c r="D649" i="3"/>
  <c r="D653" i="3"/>
  <c r="D657" i="3"/>
  <c r="D661" i="3"/>
  <c r="D665" i="3"/>
  <c r="D669" i="3"/>
  <c r="D673" i="3"/>
  <c r="D677" i="3"/>
  <c r="D681" i="3"/>
  <c r="D685" i="3"/>
  <c r="D689" i="3"/>
  <c r="D693" i="3"/>
  <c r="D697" i="3"/>
  <c r="D701" i="3"/>
  <c r="D705" i="3"/>
  <c r="D709" i="3"/>
  <c r="D713" i="3"/>
  <c r="D717" i="3"/>
  <c r="D721" i="3"/>
  <c r="D725" i="3"/>
  <c r="D729" i="3"/>
  <c r="D733" i="3"/>
  <c r="D737" i="3"/>
  <c r="D741" i="3"/>
  <c r="D745" i="3"/>
  <c r="D749" i="3"/>
  <c r="D753" i="3"/>
  <c r="D757" i="3"/>
  <c r="D761" i="3"/>
  <c r="D765" i="3"/>
  <c r="D769" i="3"/>
  <c r="D773" i="3"/>
  <c r="D777" i="3"/>
  <c r="D781" i="3"/>
  <c r="D785" i="3"/>
  <c r="D789" i="3"/>
  <c r="D793" i="3"/>
  <c r="D797" i="3"/>
  <c r="D801" i="3"/>
  <c r="D805" i="3"/>
  <c r="D809" i="3"/>
  <c r="D813" i="3"/>
  <c r="D817" i="3"/>
  <c r="D821" i="3"/>
  <c r="D825" i="3"/>
  <c r="D829" i="3"/>
  <c r="D833" i="3"/>
  <c r="D837" i="3"/>
  <c r="D841" i="3"/>
  <c r="D845" i="3"/>
  <c r="D849" i="3"/>
  <c r="D853" i="3"/>
  <c r="D857" i="3"/>
  <c r="D861" i="3"/>
  <c r="D865" i="3"/>
  <c r="D869" i="3"/>
  <c r="D873" i="3"/>
  <c r="D877" i="3"/>
  <c r="D881" i="3"/>
  <c r="D885" i="3"/>
  <c r="D889" i="3"/>
  <c r="D893" i="3"/>
  <c r="D897" i="3"/>
  <c r="D901" i="3"/>
  <c r="D905" i="3"/>
  <c r="D909" i="3"/>
  <c r="D913" i="3"/>
  <c r="D917" i="3"/>
  <c r="D921" i="3"/>
  <c r="D925" i="3"/>
  <c r="D929" i="3"/>
  <c r="D933" i="3"/>
  <c r="D937" i="3"/>
  <c r="D941" i="3"/>
  <c r="D945" i="3"/>
  <c r="D949" i="3"/>
  <c r="D953" i="3"/>
  <c r="D957" i="3"/>
  <c r="D961" i="3"/>
  <c r="D965" i="3"/>
  <c r="D969" i="3"/>
  <c r="D973" i="3"/>
  <c r="D977" i="3"/>
  <c r="D981" i="3"/>
  <c r="D985" i="3"/>
  <c r="D989" i="3"/>
  <c r="D993" i="3"/>
  <c r="D997" i="3"/>
  <c r="D1001" i="3"/>
  <c r="D326" i="3"/>
  <c r="D330" i="3"/>
  <c r="D334" i="3"/>
  <c r="D338" i="3"/>
  <c r="D342" i="3"/>
  <c r="D346" i="3"/>
  <c r="D350" i="3"/>
  <c r="D354" i="3"/>
  <c r="D358" i="3"/>
  <c r="D362" i="3"/>
  <c r="D366" i="3"/>
  <c r="D370" i="3"/>
  <c r="D374" i="3"/>
  <c r="D378" i="3"/>
  <c r="D382" i="3"/>
  <c r="D386" i="3"/>
  <c r="D390" i="3"/>
  <c r="D394" i="3"/>
  <c r="D398" i="3"/>
  <c r="D402" i="3"/>
  <c r="D406" i="3"/>
  <c r="D410" i="3"/>
  <c r="D414" i="3"/>
  <c r="D418" i="3"/>
  <c r="D422" i="3"/>
  <c r="D426" i="3"/>
  <c r="D430" i="3"/>
  <c r="D434" i="3"/>
  <c r="D438" i="3"/>
  <c r="D442" i="3"/>
  <c r="D446" i="3"/>
  <c r="D450" i="3"/>
  <c r="D454" i="3"/>
  <c r="D458" i="3"/>
  <c r="D462" i="3"/>
  <c r="D466" i="3"/>
  <c r="D470" i="3"/>
  <c r="D474" i="3"/>
  <c r="D478" i="3"/>
  <c r="D482" i="3"/>
  <c r="D486" i="3"/>
  <c r="D490" i="3"/>
  <c r="D494" i="3"/>
  <c r="D498" i="3"/>
  <c r="D502" i="3"/>
  <c r="D506" i="3"/>
  <c r="D510" i="3"/>
  <c r="D514" i="3"/>
  <c r="D518" i="3"/>
  <c r="D522" i="3"/>
  <c r="D526" i="3"/>
  <c r="D530" i="3"/>
  <c r="D534" i="3"/>
  <c r="D538" i="3"/>
  <c r="D542" i="3"/>
  <c r="D546" i="3"/>
  <c r="D550" i="3"/>
  <c r="D554" i="3"/>
  <c r="D558" i="3"/>
  <c r="D562" i="3"/>
  <c r="D566" i="3"/>
  <c r="D570" i="3"/>
  <c r="D574" i="3"/>
  <c r="D578" i="3"/>
  <c r="D582" i="3"/>
  <c r="D586" i="3"/>
  <c r="D590" i="3"/>
  <c r="D594" i="3"/>
  <c r="D598" i="3"/>
  <c r="D602" i="3"/>
  <c r="D606" i="3"/>
  <c r="D610" i="3"/>
  <c r="D614" i="3"/>
  <c r="D618" i="3"/>
  <c r="D622" i="3"/>
  <c r="D626" i="3"/>
  <c r="D630" i="3"/>
  <c r="D634" i="3"/>
  <c r="D638" i="3"/>
  <c r="D642" i="3"/>
  <c r="D646" i="3"/>
  <c r="D650" i="3"/>
  <c r="D654" i="3"/>
  <c r="D658" i="3"/>
  <c r="D662" i="3"/>
  <c r="D666" i="3"/>
  <c r="D670" i="3"/>
  <c r="D674" i="3"/>
  <c r="D678" i="3"/>
  <c r="D682" i="3"/>
  <c r="D686" i="3"/>
  <c r="D690" i="3"/>
  <c r="D694" i="3"/>
  <c r="D698" i="3"/>
  <c r="D702" i="3"/>
  <c r="D706" i="3"/>
  <c r="D710" i="3"/>
  <c r="D714" i="3"/>
  <c r="D718" i="3"/>
  <c r="D722" i="3"/>
  <c r="D726" i="3"/>
  <c r="D730" i="3"/>
  <c r="D734" i="3"/>
  <c r="D738" i="3"/>
  <c r="D742" i="3"/>
  <c r="D746" i="3"/>
  <c r="D750" i="3"/>
  <c r="D754" i="3"/>
  <c r="D758" i="3"/>
  <c r="D762" i="3"/>
  <c r="D766" i="3"/>
  <c r="D770" i="3"/>
  <c r="D774" i="3"/>
  <c r="D778" i="3"/>
  <c r="D782" i="3"/>
  <c r="D786" i="3"/>
  <c r="D790" i="3"/>
  <c r="D794" i="3"/>
  <c r="D798" i="3"/>
  <c r="D802" i="3"/>
  <c r="D806" i="3"/>
  <c r="D810" i="3"/>
  <c r="D814" i="3"/>
  <c r="D818" i="3"/>
  <c r="D822" i="3"/>
  <c r="D826" i="3"/>
  <c r="D830" i="3"/>
  <c r="D834" i="3"/>
  <c r="D838" i="3"/>
  <c r="D842" i="3"/>
  <c r="D846" i="3"/>
  <c r="D850" i="3"/>
  <c r="D854" i="3"/>
  <c r="D858" i="3"/>
  <c r="D862" i="3"/>
  <c r="D866" i="3"/>
  <c r="D870" i="3"/>
  <c r="D874" i="3"/>
  <c r="D878" i="3"/>
  <c r="D882" i="3"/>
  <c r="D886" i="3"/>
  <c r="D890" i="3"/>
  <c r="D894" i="3"/>
  <c r="D898" i="3"/>
  <c r="D902" i="3"/>
  <c r="D906" i="3"/>
  <c r="D910" i="3"/>
  <c r="D914" i="3"/>
  <c r="D918" i="3"/>
  <c r="D922" i="3"/>
  <c r="D926" i="3"/>
  <c r="D930" i="3"/>
  <c r="D934" i="3"/>
  <c r="D938" i="3"/>
  <c r="D942" i="3"/>
  <c r="D946" i="3"/>
  <c r="D950" i="3"/>
  <c r="D954" i="3"/>
  <c r="D958" i="3"/>
  <c r="D962" i="3"/>
  <c r="D966" i="3"/>
  <c r="D970" i="3"/>
  <c r="D974" i="3"/>
  <c r="D978" i="3"/>
  <c r="D982" i="3"/>
  <c r="D986" i="3"/>
  <c r="D990" i="3"/>
  <c r="D994" i="3"/>
  <c r="D998" i="3"/>
  <c r="D1002" i="3"/>
  <c r="D6" i="3"/>
  <c r="D5" i="3"/>
  <c r="F7" i="2"/>
  <c r="F6" i="2"/>
  <c r="F5" i="2"/>
  <c r="A14" i="1"/>
  <c r="A13" i="1"/>
  <c r="A12" i="1"/>
  <c r="A11" i="1"/>
  <c r="A10" i="1"/>
  <c r="A8" i="1"/>
  <c r="A9" i="1"/>
  <c r="F8" i="2" l="1"/>
  <c r="E205" i="3"/>
  <c r="F205" i="3" s="1"/>
  <c r="E204" i="3"/>
  <c r="F204" i="3" s="1"/>
  <c r="E5" i="3"/>
  <c r="F5" i="3" s="1"/>
  <c r="E203" i="3"/>
  <c r="F203" i="3" s="1"/>
  <c r="E199" i="3"/>
  <c r="F199" i="3" s="1"/>
  <c r="E195" i="3"/>
  <c r="F195" i="3" s="1"/>
  <c r="E191" i="3"/>
  <c r="F191" i="3" s="1"/>
  <c r="E187" i="3"/>
  <c r="F187" i="3" s="1"/>
  <c r="E183" i="3"/>
  <c r="F183" i="3" s="1"/>
  <c r="E179" i="3"/>
  <c r="F179" i="3" s="1"/>
  <c r="E175" i="3"/>
  <c r="F175" i="3" s="1"/>
  <c r="E171" i="3"/>
  <c r="F171" i="3" s="1"/>
  <c r="E167" i="3"/>
  <c r="F167" i="3" s="1"/>
  <c r="E163" i="3"/>
  <c r="F163" i="3" s="1"/>
  <c r="E159" i="3"/>
  <c r="F159" i="3" s="1"/>
  <c r="E155" i="3"/>
  <c r="F155" i="3" s="1"/>
  <c r="E151" i="3"/>
  <c r="F151" i="3" s="1"/>
  <c r="E147" i="3"/>
  <c r="F147" i="3" s="1"/>
  <c r="E143" i="3"/>
  <c r="F143" i="3" s="1"/>
  <c r="E139" i="3"/>
  <c r="F139" i="3" s="1"/>
  <c r="E135" i="3"/>
  <c r="F135" i="3" s="1"/>
  <c r="E131" i="3"/>
  <c r="F131" i="3" s="1"/>
  <c r="E127" i="3"/>
  <c r="F127" i="3" s="1"/>
  <c r="E123" i="3"/>
  <c r="F123" i="3" s="1"/>
  <c r="E119" i="3"/>
  <c r="F119" i="3" s="1"/>
  <c r="E115" i="3"/>
  <c r="F115" i="3" s="1"/>
  <c r="E111" i="3"/>
  <c r="F111" i="3" s="1"/>
  <c r="E107" i="3"/>
  <c r="F107" i="3" s="1"/>
  <c r="E103" i="3"/>
  <c r="F103" i="3" s="1"/>
  <c r="E99" i="3"/>
  <c r="F99" i="3" s="1"/>
  <c r="E95" i="3"/>
  <c r="F95" i="3" s="1"/>
  <c r="E91" i="3"/>
  <c r="F91" i="3" s="1"/>
  <c r="E87" i="3"/>
  <c r="F87" i="3" s="1"/>
  <c r="E83" i="3"/>
  <c r="F83" i="3" s="1"/>
  <c r="E79" i="3"/>
  <c r="F79" i="3" s="1"/>
  <c r="E75" i="3"/>
  <c r="F75" i="3" s="1"/>
  <c r="E71" i="3"/>
  <c r="F71" i="3" s="1"/>
  <c r="E67" i="3"/>
  <c r="F67" i="3" s="1"/>
  <c r="E63" i="3"/>
  <c r="F63" i="3" s="1"/>
  <c r="E59" i="3"/>
  <c r="F59" i="3" s="1"/>
  <c r="E55" i="3"/>
  <c r="F55" i="3" s="1"/>
  <c r="E51" i="3"/>
  <c r="F51" i="3" s="1"/>
  <c r="E47" i="3"/>
  <c r="F47" i="3" s="1"/>
  <c r="E43" i="3"/>
  <c r="F43" i="3" s="1"/>
  <c r="E39" i="3"/>
  <c r="F39" i="3" s="1"/>
  <c r="E35" i="3"/>
  <c r="F35" i="3" s="1"/>
  <c r="E31" i="3"/>
  <c r="F31" i="3" s="1"/>
  <c r="E27" i="3"/>
  <c r="F27" i="3" s="1"/>
  <c r="E23" i="3"/>
  <c r="F23" i="3" s="1"/>
  <c r="E15" i="3"/>
  <c r="F15" i="3" s="1"/>
  <c r="E202" i="3"/>
  <c r="F202" i="3" s="1"/>
  <c r="E198" i="3"/>
  <c r="F198" i="3" s="1"/>
  <c r="E194" i="3"/>
  <c r="F194" i="3" s="1"/>
  <c r="E190" i="3"/>
  <c r="F190" i="3" s="1"/>
  <c r="E186" i="3"/>
  <c r="F186" i="3" s="1"/>
  <c r="E182" i="3"/>
  <c r="F182" i="3" s="1"/>
  <c r="E178" i="3"/>
  <c r="F178" i="3" s="1"/>
  <c r="E174" i="3"/>
  <c r="F174" i="3" s="1"/>
  <c r="E170" i="3"/>
  <c r="F170" i="3" s="1"/>
  <c r="E166" i="3"/>
  <c r="F166" i="3" s="1"/>
  <c r="E162" i="3"/>
  <c r="F162" i="3" s="1"/>
  <c r="E158" i="3"/>
  <c r="F158" i="3" s="1"/>
  <c r="E154" i="3"/>
  <c r="F154" i="3" s="1"/>
  <c r="E150" i="3"/>
  <c r="F150" i="3" s="1"/>
  <c r="E146" i="3"/>
  <c r="F146" i="3" s="1"/>
  <c r="E142" i="3"/>
  <c r="F142" i="3" s="1"/>
  <c r="E138" i="3"/>
  <c r="F138" i="3" s="1"/>
  <c r="E134" i="3"/>
  <c r="F134" i="3" s="1"/>
  <c r="E130" i="3"/>
  <c r="F130" i="3" s="1"/>
  <c r="E126" i="3"/>
  <c r="F126" i="3" s="1"/>
  <c r="E122" i="3"/>
  <c r="F122" i="3" s="1"/>
  <c r="E118" i="3"/>
  <c r="F118" i="3" s="1"/>
  <c r="E114" i="3"/>
  <c r="F114" i="3" s="1"/>
  <c r="E110" i="3"/>
  <c r="F110" i="3" s="1"/>
  <c r="E106" i="3"/>
  <c r="F106" i="3" s="1"/>
  <c r="E102" i="3"/>
  <c r="F102" i="3" s="1"/>
  <c r="E98" i="3"/>
  <c r="F98" i="3" s="1"/>
  <c r="E94" i="3"/>
  <c r="F94" i="3" s="1"/>
  <c r="E90" i="3"/>
  <c r="F90" i="3" s="1"/>
  <c r="E86" i="3"/>
  <c r="F86" i="3" s="1"/>
  <c r="E82" i="3"/>
  <c r="F82" i="3" s="1"/>
  <c r="E78" i="3"/>
  <c r="F78" i="3" s="1"/>
  <c r="E74" i="3"/>
  <c r="F74" i="3" s="1"/>
  <c r="E70" i="3"/>
  <c r="F70" i="3" s="1"/>
  <c r="E66" i="3"/>
  <c r="F66" i="3" s="1"/>
  <c r="E62" i="3"/>
  <c r="F62" i="3" s="1"/>
  <c r="E58" i="3"/>
  <c r="F58" i="3" s="1"/>
  <c r="E54" i="3"/>
  <c r="F54" i="3" s="1"/>
  <c r="E50" i="3"/>
  <c r="F50" i="3" s="1"/>
  <c r="E46" i="3"/>
  <c r="F46" i="3" s="1"/>
  <c r="E42" i="3"/>
  <c r="F42" i="3" s="1"/>
  <c r="E38" i="3"/>
  <c r="F38" i="3" s="1"/>
  <c r="E34" i="3"/>
  <c r="F34" i="3" s="1"/>
  <c r="E30" i="3"/>
  <c r="F30" i="3" s="1"/>
  <c r="E26" i="3"/>
  <c r="F26" i="3" s="1"/>
  <c r="E22" i="3"/>
  <c r="F22" i="3" s="1"/>
  <c r="E18" i="3"/>
  <c r="F18" i="3" s="1"/>
  <c r="E14" i="3"/>
  <c r="F14" i="3" s="1"/>
  <c r="E10" i="3"/>
  <c r="F10" i="3" s="1"/>
  <c r="E6" i="3"/>
  <c r="F6" i="3" s="1"/>
  <c r="E9" i="3"/>
  <c r="F9" i="3" s="1"/>
  <c r="E201" i="3"/>
  <c r="F201" i="3" s="1"/>
  <c r="E197" i="3"/>
  <c r="F197" i="3" s="1"/>
  <c r="E193" i="3"/>
  <c r="F193" i="3" s="1"/>
  <c r="E189" i="3"/>
  <c r="F189" i="3" s="1"/>
  <c r="E185" i="3"/>
  <c r="F185" i="3" s="1"/>
  <c r="E181" i="3"/>
  <c r="F181" i="3" s="1"/>
  <c r="E177" i="3"/>
  <c r="F177" i="3" s="1"/>
  <c r="E173" i="3"/>
  <c r="F173" i="3" s="1"/>
  <c r="E169" i="3"/>
  <c r="F169" i="3" s="1"/>
  <c r="E165" i="3"/>
  <c r="F165" i="3" s="1"/>
  <c r="E161" i="3"/>
  <c r="F161" i="3" s="1"/>
  <c r="E157" i="3"/>
  <c r="F157" i="3" s="1"/>
  <c r="E153" i="3"/>
  <c r="F153" i="3" s="1"/>
  <c r="E149" i="3"/>
  <c r="F149" i="3" s="1"/>
  <c r="E145" i="3"/>
  <c r="F145" i="3" s="1"/>
  <c r="E141" i="3"/>
  <c r="F141" i="3" s="1"/>
  <c r="E137" i="3"/>
  <c r="F137" i="3" s="1"/>
  <c r="E133" i="3"/>
  <c r="F133" i="3" s="1"/>
  <c r="E129" i="3"/>
  <c r="F129" i="3" s="1"/>
  <c r="E125" i="3"/>
  <c r="F125" i="3" s="1"/>
  <c r="E121" i="3"/>
  <c r="F121" i="3" s="1"/>
  <c r="E117" i="3"/>
  <c r="F117" i="3" s="1"/>
  <c r="E113" i="3"/>
  <c r="F113" i="3" s="1"/>
  <c r="E109" i="3"/>
  <c r="F109" i="3" s="1"/>
  <c r="E105" i="3"/>
  <c r="F105" i="3" s="1"/>
  <c r="E101" i="3"/>
  <c r="F101" i="3" s="1"/>
  <c r="E97" i="3"/>
  <c r="F97" i="3" s="1"/>
  <c r="E93" i="3"/>
  <c r="F93" i="3" s="1"/>
  <c r="E89" i="3"/>
  <c r="F89" i="3" s="1"/>
  <c r="E85" i="3"/>
  <c r="F85" i="3" s="1"/>
  <c r="E81" i="3"/>
  <c r="F81" i="3" s="1"/>
  <c r="E77" i="3"/>
  <c r="F77" i="3" s="1"/>
  <c r="E73" i="3"/>
  <c r="F73" i="3" s="1"/>
  <c r="E69" i="3"/>
  <c r="F69" i="3" s="1"/>
  <c r="E65" i="3"/>
  <c r="F65" i="3" s="1"/>
  <c r="E61" i="3"/>
  <c r="F61" i="3" s="1"/>
  <c r="E57" i="3"/>
  <c r="F57" i="3" s="1"/>
  <c r="E53" i="3"/>
  <c r="F53" i="3" s="1"/>
  <c r="E49" i="3"/>
  <c r="F49" i="3" s="1"/>
  <c r="E45" i="3"/>
  <c r="F45" i="3" s="1"/>
  <c r="E41" i="3"/>
  <c r="F41" i="3" s="1"/>
  <c r="E37" i="3"/>
  <c r="F37" i="3" s="1"/>
  <c r="E33" i="3"/>
  <c r="F33" i="3" s="1"/>
  <c r="E29" i="3"/>
  <c r="F29" i="3" s="1"/>
  <c r="E25" i="3"/>
  <c r="F25" i="3" s="1"/>
  <c r="E21" i="3"/>
  <c r="F21" i="3" s="1"/>
  <c r="E17" i="3"/>
  <c r="F17" i="3" s="1"/>
  <c r="E13" i="3"/>
  <c r="F13" i="3" s="1"/>
  <c r="E7" i="3"/>
  <c r="F7" i="3" s="1"/>
  <c r="E200" i="3"/>
  <c r="F200" i="3" s="1"/>
  <c r="E196" i="3"/>
  <c r="F196" i="3" s="1"/>
  <c r="E192" i="3"/>
  <c r="F192" i="3" s="1"/>
  <c r="E188" i="3"/>
  <c r="F188" i="3" s="1"/>
  <c r="E184" i="3"/>
  <c r="F184" i="3" s="1"/>
  <c r="E180" i="3"/>
  <c r="F180" i="3" s="1"/>
  <c r="E176" i="3"/>
  <c r="F176" i="3" s="1"/>
  <c r="E172" i="3"/>
  <c r="F172" i="3" s="1"/>
  <c r="E168" i="3"/>
  <c r="F168" i="3" s="1"/>
  <c r="E164" i="3"/>
  <c r="F164" i="3" s="1"/>
  <c r="E160" i="3"/>
  <c r="F160" i="3" s="1"/>
  <c r="E156" i="3"/>
  <c r="F156" i="3" s="1"/>
  <c r="E152" i="3"/>
  <c r="F152" i="3" s="1"/>
  <c r="E148" i="3"/>
  <c r="F148" i="3" s="1"/>
  <c r="E144" i="3"/>
  <c r="F144" i="3" s="1"/>
  <c r="E140" i="3"/>
  <c r="F140" i="3" s="1"/>
  <c r="E136" i="3"/>
  <c r="F136" i="3" s="1"/>
  <c r="E132" i="3"/>
  <c r="F132" i="3" s="1"/>
  <c r="E128" i="3"/>
  <c r="F128" i="3" s="1"/>
  <c r="E124" i="3"/>
  <c r="F124" i="3" s="1"/>
  <c r="E120" i="3"/>
  <c r="F120" i="3" s="1"/>
  <c r="E116" i="3"/>
  <c r="F116" i="3" s="1"/>
  <c r="E112" i="3"/>
  <c r="F112" i="3" s="1"/>
  <c r="E108" i="3"/>
  <c r="F108" i="3" s="1"/>
  <c r="E104" i="3"/>
  <c r="F104" i="3" s="1"/>
  <c r="E100" i="3"/>
  <c r="F100" i="3" s="1"/>
  <c r="E96" i="3"/>
  <c r="F96" i="3" s="1"/>
  <c r="E92" i="3"/>
  <c r="F92" i="3" s="1"/>
  <c r="E88" i="3"/>
  <c r="F88" i="3" s="1"/>
  <c r="E84" i="3"/>
  <c r="F84" i="3" s="1"/>
  <c r="E80" i="3"/>
  <c r="F80" i="3" s="1"/>
  <c r="E76" i="3"/>
  <c r="F76" i="3" s="1"/>
  <c r="E72" i="3"/>
  <c r="F72" i="3" s="1"/>
  <c r="E68" i="3"/>
  <c r="F68" i="3" s="1"/>
  <c r="E64" i="3"/>
  <c r="F64" i="3" s="1"/>
  <c r="E60" i="3"/>
  <c r="F60" i="3" s="1"/>
  <c r="E56" i="3"/>
  <c r="F56" i="3" s="1"/>
  <c r="E52" i="3"/>
  <c r="F52" i="3" s="1"/>
  <c r="E48" i="3"/>
  <c r="F48" i="3" s="1"/>
  <c r="E44" i="3"/>
  <c r="F44" i="3" s="1"/>
  <c r="E40" i="3"/>
  <c r="F40" i="3" s="1"/>
  <c r="E36" i="3"/>
  <c r="F36" i="3" s="1"/>
  <c r="E32" i="3"/>
  <c r="F32" i="3" s="1"/>
  <c r="E28" i="3"/>
  <c r="F28" i="3" s="1"/>
  <c r="E24" i="3"/>
  <c r="F24" i="3" s="1"/>
  <c r="E20" i="3"/>
  <c r="F20" i="3" s="1"/>
  <c r="E16" i="3"/>
  <c r="F16" i="3" s="1"/>
  <c r="E12" i="3"/>
  <c r="F12" i="3" s="1"/>
  <c r="E8" i="3"/>
  <c r="F8" i="3" s="1"/>
  <c r="E19" i="3"/>
  <c r="F19" i="3" s="1"/>
  <c r="E11" i="3"/>
  <c r="F11" i="3" s="1"/>
  <c r="D10" i="1"/>
  <c r="D9" i="1"/>
  <c r="D12" i="1" l="1"/>
  <c r="D11" i="1"/>
</calcChain>
</file>

<file path=xl/sharedStrings.xml><?xml version="1.0" encoding="utf-8"?>
<sst xmlns="http://schemas.openxmlformats.org/spreadsheetml/2006/main" count="33" uniqueCount="30">
  <si>
    <t xml:space="preserve">Event </t>
  </si>
  <si>
    <t xml:space="preserve"> </t>
  </si>
  <si>
    <t>Percentage</t>
  </si>
  <si>
    <t xml:space="preserve">Network </t>
  </si>
  <si>
    <t xml:space="preserve">Average Loss </t>
  </si>
  <si>
    <t>Lower Bound of Costs</t>
  </si>
  <si>
    <t xml:space="preserve"> Upper Bound of Costs</t>
  </si>
  <si>
    <r>
      <rPr>
        <sz val="14"/>
        <color theme="1"/>
        <rFont val="Calibri"/>
        <family val="2"/>
        <scheme val="minor"/>
      </rPr>
      <t>Denial of Service Threat Models</t>
    </r>
    <r>
      <rPr>
        <sz val="11"/>
        <color theme="1"/>
        <rFont val="Calibri"/>
        <family val="2"/>
        <scheme val="minor"/>
      </rPr>
      <t xml:space="preserve"> </t>
    </r>
  </si>
  <si>
    <t>Other</t>
  </si>
  <si>
    <t>Ransomware</t>
  </si>
  <si>
    <t>Mean:</t>
  </si>
  <si>
    <t>Min:</t>
  </si>
  <si>
    <t>Max:</t>
  </si>
  <si>
    <t>(ln(Max)+ln(Min))/2</t>
  </si>
  <si>
    <t>Small set of lognormal data</t>
  </si>
  <si>
    <t>Standard Dev:</t>
  </si>
  <si>
    <t>(ln(Max) - ln(Min))/4</t>
  </si>
  <si>
    <t>Let's guess parameters by averaging and taking difference of ln(Min) and Ln(Max). Not bad!!</t>
  </si>
  <si>
    <t>Press F9 to recalculate</t>
  </si>
  <si>
    <t>Simulated Ransomware Costs</t>
  </si>
  <si>
    <t>Simulated Average Loss</t>
  </si>
  <si>
    <t>Simulated Other DoS Costs</t>
  </si>
  <si>
    <t>Simulated Network DoS Costs</t>
  </si>
  <si>
    <t>Total Simulated Costs</t>
  </si>
  <si>
    <t>Loss Exceeded</t>
  </si>
  <si>
    <t>Percentage Greater</t>
  </si>
  <si>
    <t>Totals</t>
  </si>
  <si>
    <t>Lognormal data generated based on parameters</t>
  </si>
  <si>
    <t>Let's assume you've interviewed  your IT staff about service outages. They've come up with 3 sub-categories (see below). They've done a guestimation of costs in terms of outage time, and they're able to estimate that 90% of the cases fall within a lower and upper cost bound. We can work out a realistic average cost assuming lognormal distribution! We calculate average costs, and then run Monte Carlo simulation to generate a loss exceedance curve and verify the average (below).</t>
  </si>
  <si>
    <t>Let’s Monte Carlo! Generate lognormal dataset based on DoS threat parameters. And then work out loss exceedances by clever use of coutif function. Press F9 to rerun the simulation.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</si>
</sst>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.0"/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2" fontId="0" fillId="3" borderId="0" xfId="0" applyNumberFormat="1" applyFill="1"/>
    <xf numFmtId="2" fontId="0" fillId="0" borderId="0" xfId="0" applyNumberFormat="1" applyAlignment="1">
      <alignment horizontal="right"/>
    </xf>
    <xf numFmtId="0" fontId="0" fillId="0" borderId="0" xfId="0" applyFill="1"/>
    <xf numFmtId="2" fontId="0" fillId="0" borderId="0" xfId="0" applyNumberFormat="1" applyFill="1"/>
    <xf numFmtId="49" fontId="0" fillId="3" borderId="0" xfId="0" applyNumberFormat="1" applyFont="1" applyFill="1" applyAlignment="1">
      <alignment horizontal="center" vertical="top"/>
    </xf>
    <xf numFmtId="2" fontId="0" fillId="3" borderId="0" xfId="0" applyNumberFormat="1" applyFont="1" applyFill="1" applyAlignment="1">
      <alignment horizontal="left" vertical="top"/>
    </xf>
    <xf numFmtId="0" fontId="3" fillId="3" borderId="0" xfId="0" applyFont="1" applyFill="1"/>
    <xf numFmtId="165" fontId="0" fillId="0" borderId="0" xfId="0" applyNumberFormat="1"/>
    <xf numFmtId="1" fontId="0" fillId="0" borderId="0" xfId="0" applyNumberFormat="1"/>
    <xf numFmtId="49" fontId="0" fillId="3" borderId="0" xfId="0" applyNumberFormat="1" applyFill="1" applyAlignment="1">
      <alignment horizontal="center" vertical="top"/>
    </xf>
    <xf numFmtId="49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 vertical="top" wrapText="1"/>
    </xf>
    <xf numFmtId="166" fontId="0" fillId="0" borderId="0" xfId="0" applyNumberFormat="1"/>
    <xf numFmtId="164" fontId="0" fillId="4" borderId="0" xfId="0" applyNumberFormat="1" applyFill="1"/>
    <xf numFmtId="49" fontId="1" fillId="3" borderId="0" xfId="0" applyNumberFormat="1" applyFont="1" applyFill="1" applyAlignment="1">
      <alignment horizontal="left" vertical="top"/>
    </xf>
    <xf numFmtId="49" fontId="0" fillId="3" borderId="0" xfId="0" applyNumberFormat="1" applyFill="1" applyAlignment="1">
      <alignment horizontal="left" vertical="top"/>
    </xf>
    <xf numFmtId="49" fontId="0" fillId="3" borderId="0" xfId="0" applyNumberFormat="1" applyFont="1" applyFill="1" applyAlignment="1">
      <alignment horizontal="left" vertical="top"/>
    </xf>
    <xf numFmtId="0" fontId="0" fillId="3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Simulated Loss Exceedance for Denial of Service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'Monte Carlo'!$F$4</c:f>
              <c:strCache>
                <c:ptCount val="1"/>
                <c:pt idx="0">
                  <c:v>Percentage Greater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'Monte Carlo'!$E$5:$E$205</c:f>
              <c:numCache>
                <c:formatCode>0.0</c:formatCode>
                <c:ptCount val="201"/>
                <c:pt idx="0">
                  <c:v>0</c:v>
                </c:pt>
                <c:pt idx="1">
                  <c:v>6229.5268145016216</c:v>
                </c:pt>
                <c:pt idx="2">
                  <c:v>12459.053629003243</c:v>
                </c:pt>
                <c:pt idx="3">
                  <c:v>18688.580443504863</c:v>
                </c:pt>
                <c:pt idx="4">
                  <c:v>24918.107258006487</c:v>
                </c:pt>
                <c:pt idx="5">
                  <c:v>31147.63407250811</c:v>
                </c:pt>
                <c:pt idx="6">
                  <c:v>37377.160887009726</c:v>
                </c:pt>
                <c:pt idx="7">
                  <c:v>43606.68770151135</c:v>
                </c:pt>
                <c:pt idx="8">
                  <c:v>49836.214516012973</c:v>
                </c:pt>
                <c:pt idx="9">
                  <c:v>56065.741330514596</c:v>
                </c:pt>
                <c:pt idx="10">
                  <c:v>62295.26814501622</c:v>
                </c:pt>
                <c:pt idx="11">
                  <c:v>68524.794959517836</c:v>
                </c:pt>
                <c:pt idx="12">
                  <c:v>74754.321774019452</c:v>
                </c:pt>
                <c:pt idx="13">
                  <c:v>80983.848588521083</c:v>
                </c:pt>
                <c:pt idx="14">
                  <c:v>87213.375403022699</c:v>
                </c:pt>
                <c:pt idx="15">
                  <c:v>93442.90221752433</c:v>
                </c:pt>
                <c:pt idx="16">
                  <c:v>99672.429032025946</c:v>
                </c:pt>
                <c:pt idx="17">
                  <c:v>105901.95584652756</c:v>
                </c:pt>
                <c:pt idx="18">
                  <c:v>112131.48266102919</c:v>
                </c:pt>
                <c:pt idx="19">
                  <c:v>118361.00947553081</c:v>
                </c:pt>
                <c:pt idx="20">
                  <c:v>124590.53629003244</c:v>
                </c:pt>
                <c:pt idx="21">
                  <c:v>130820.06310453406</c:v>
                </c:pt>
                <c:pt idx="22">
                  <c:v>137049.58991903567</c:v>
                </c:pt>
                <c:pt idx="23">
                  <c:v>143279.11673353729</c:v>
                </c:pt>
                <c:pt idx="24">
                  <c:v>149508.6435480389</c:v>
                </c:pt>
                <c:pt idx="25">
                  <c:v>155738.17036254055</c:v>
                </c:pt>
                <c:pt idx="26">
                  <c:v>161967.69717704217</c:v>
                </c:pt>
                <c:pt idx="27">
                  <c:v>168197.22399154378</c:v>
                </c:pt>
                <c:pt idx="28">
                  <c:v>174426.7508060454</c:v>
                </c:pt>
                <c:pt idx="29">
                  <c:v>180656.27762054701</c:v>
                </c:pt>
                <c:pt idx="30">
                  <c:v>186885.80443504866</c:v>
                </c:pt>
                <c:pt idx="31">
                  <c:v>193115.33124955028</c:v>
                </c:pt>
                <c:pt idx="32">
                  <c:v>199344.85806405189</c:v>
                </c:pt>
                <c:pt idx="33">
                  <c:v>205574.38487855351</c:v>
                </c:pt>
                <c:pt idx="34">
                  <c:v>211803.91169305512</c:v>
                </c:pt>
                <c:pt idx="35">
                  <c:v>218033.43850755677</c:v>
                </c:pt>
                <c:pt idx="36">
                  <c:v>224262.96532205839</c:v>
                </c:pt>
                <c:pt idx="37">
                  <c:v>230492.49213656</c:v>
                </c:pt>
                <c:pt idx="38">
                  <c:v>236722.01895106162</c:v>
                </c:pt>
                <c:pt idx="39">
                  <c:v>242951.54576556323</c:v>
                </c:pt>
                <c:pt idx="40">
                  <c:v>249181.07258006488</c:v>
                </c:pt>
                <c:pt idx="41">
                  <c:v>255410.5993945665</c:v>
                </c:pt>
                <c:pt idx="42">
                  <c:v>261640.12620906811</c:v>
                </c:pt>
                <c:pt idx="43">
                  <c:v>267869.65302356973</c:v>
                </c:pt>
                <c:pt idx="44">
                  <c:v>274099.17983807134</c:v>
                </c:pt>
                <c:pt idx="45">
                  <c:v>280328.70665257296</c:v>
                </c:pt>
                <c:pt idx="46">
                  <c:v>286558.23346707458</c:v>
                </c:pt>
                <c:pt idx="47">
                  <c:v>292787.76028157619</c:v>
                </c:pt>
                <c:pt idx="48">
                  <c:v>299017.28709607781</c:v>
                </c:pt>
                <c:pt idx="49">
                  <c:v>305246.81391057948</c:v>
                </c:pt>
                <c:pt idx="50">
                  <c:v>311476.3407250811</c:v>
                </c:pt>
                <c:pt idx="51">
                  <c:v>317705.86753958272</c:v>
                </c:pt>
                <c:pt idx="52">
                  <c:v>323935.39435408433</c:v>
                </c:pt>
                <c:pt idx="53">
                  <c:v>330164.92116858595</c:v>
                </c:pt>
                <c:pt idx="54">
                  <c:v>336394.44798308756</c:v>
                </c:pt>
                <c:pt idx="55">
                  <c:v>342623.97479758918</c:v>
                </c:pt>
                <c:pt idx="56">
                  <c:v>348853.5016120908</c:v>
                </c:pt>
                <c:pt idx="57">
                  <c:v>355083.02842659241</c:v>
                </c:pt>
                <c:pt idx="58">
                  <c:v>361312.55524109403</c:v>
                </c:pt>
                <c:pt idx="59">
                  <c:v>367542.0820555957</c:v>
                </c:pt>
                <c:pt idx="60">
                  <c:v>373771.60887009732</c:v>
                </c:pt>
                <c:pt idx="61">
                  <c:v>380001.13568459894</c:v>
                </c:pt>
                <c:pt idx="62">
                  <c:v>386230.66249910055</c:v>
                </c:pt>
                <c:pt idx="63">
                  <c:v>392460.18931360217</c:v>
                </c:pt>
                <c:pt idx="64">
                  <c:v>398689.71612810378</c:v>
                </c:pt>
                <c:pt idx="65">
                  <c:v>404919.2429426054</c:v>
                </c:pt>
                <c:pt idx="66">
                  <c:v>411148.76975710702</c:v>
                </c:pt>
                <c:pt idx="67">
                  <c:v>417378.29657160863</c:v>
                </c:pt>
                <c:pt idx="68">
                  <c:v>423607.82338611025</c:v>
                </c:pt>
                <c:pt idx="69">
                  <c:v>429837.35020061187</c:v>
                </c:pt>
                <c:pt idx="70">
                  <c:v>436066.87701511354</c:v>
                </c:pt>
                <c:pt idx="71">
                  <c:v>442296.40382961516</c:v>
                </c:pt>
                <c:pt idx="72">
                  <c:v>448525.93064411677</c:v>
                </c:pt>
                <c:pt idx="73">
                  <c:v>454755.45745861839</c:v>
                </c:pt>
                <c:pt idx="74">
                  <c:v>460984.98427312</c:v>
                </c:pt>
                <c:pt idx="75">
                  <c:v>467214.51108762162</c:v>
                </c:pt>
                <c:pt idx="76">
                  <c:v>473444.03790212324</c:v>
                </c:pt>
                <c:pt idx="77">
                  <c:v>479673.56471662485</c:v>
                </c:pt>
                <c:pt idx="78">
                  <c:v>485903.09153112647</c:v>
                </c:pt>
                <c:pt idx="79">
                  <c:v>492132.61834562809</c:v>
                </c:pt>
                <c:pt idx="80">
                  <c:v>498362.14516012976</c:v>
                </c:pt>
                <c:pt idx="81">
                  <c:v>504591.67197463138</c:v>
                </c:pt>
                <c:pt idx="82">
                  <c:v>510821.19878913299</c:v>
                </c:pt>
                <c:pt idx="83">
                  <c:v>517050.72560363461</c:v>
                </c:pt>
                <c:pt idx="84">
                  <c:v>523280.25241813622</c:v>
                </c:pt>
                <c:pt idx="85">
                  <c:v>529509.77923263784</c:v>
                </c:pt>
                <c:pt idx="86">
                  <c:v>535739.30604713946</c:v>
                </c:pt>
                <c:pt idx="87">
                  <c:v>541968.83286164107</c:v>
                </c:pt>
                <c:pt idx="88">
                  <c:v>548198.35967614269</c:v>
                </c:pt>
                <c:pt idx="89">
                  <c:v>554427.88649064431</c:v>
                </c:pt>
                <c:pt idx="90">
                  <c:v>560657.41330514592</c:v>
                </c:pt>
                <c:pt idx="91">
                  <c:v>566886.94011964754</c:v>
                </c:pt>
                <c:pt idx="92">
                  <c:v>573116.46693414915</c:v>
                </c:pt>
                <c:pt idx="93">
                  <c:v>579345.99374865077</c:v>
                </c:pt>
                <c:pt idx="94">
                  <c:v>585575.52056315239</c:v>
                </c:pt>
                <c:pt idx="95">
                  <c:v>591805.047377654</c:v>
                </c:pt>
                <c:pt idx="96">
                  <c:v>598034.57419215562</c:v>
                </c:pt>
                <c:pt idx="97">
                  <c:v>604264.10100665735</c:v>
                </c:pt>
                <c:pt idx="98">
                  <c:v>610493.62782115897</c:v>
                </c:pt>
                <c:pt idx="99">
                  <c:v>616723.15463566058</c:v>
                </c:pt>
                <c:pt idx="100">
                  <c:v>622952.6814501622</c:v>
                </c:pt>
                <c:pt idx="101">
                  <c:v>629182.20826466382</c:v>
                </c:pt>
                <c:pt idx="102">
                  <c:v>635411.73507916543</c:v>
                </c:pt>
                <c:pt idx="103">
                  <c:v>641641.26189366705</c:v>
                </c:pt>
                <c:pt idx="104">
                  <c:v>647870.78870816866</c:v>
                </c:pt>
                <c:pt idx="105">
                  <c:v>654100.31552267028</c:v>
                </c:pt>
                <c:pt idx="106">
                  <c:v>660329.8423371719</c:v>
                </c:pt>
                <c:pt idx="107">
                  <c:v>666559.36915167351</c:v>
                </c:pt>
                <c:pt idx="108">
                  <c:v>672788.89596617513</c:v>
                </c:pt>
                <c:pt idx="109">
                  <c:v>679018.42278067674</c:v>
                </c:pt>
                <c:pt idx="110">
                  <c:v>685247.94959517836</c:v>
                </c:pt>
                <c:pt idx="111">
                  <c:v>691477.47640967998</c:v>
                </c:pt>
                <c:pt idx="112">
                  <c:v>697707.00322418159</c:v>
                </c:pt>
                <c:pt idx="113">
                  <c:v>703936.53003868321</c:v>
                </c:pt>
                <c:pt idx="114">
                  <c:v>710166.05685318483</c:v>
                </c:pt>
                <c:pt idx="115">
                  <c:v>716395.58366768644</c:v>
                </c:pt>
                <c:pt idx="116">
                  <c:v>722625.11048218806</c:v>
                </c:pt>
                <c:pt idx="117">
                  <c:v>728854.63729668967</c:v>
                </c:pt>
                <c:pt idx="118">
                  <c:v>735084.16411119141</c:v>
                </c:pt>
                <c:pt idx="119">
                  <c:v>741313.69092569302</c:v>
                </c:pt>
                <c:pt idx="120">
                  <c:v>747543.21774019464</c:v>
                </c:pt>
                <c:pt idx="121">
                  <c:v>753772.74455469626</c:v>
                </c:pt>
                <c:pt idx="122">
                  <c:v>760002.27136919787</c:v>
                </c:pt>
                <c:pt idx="123">
                  <c:v>766231.79818369949</c:v>
                </c:pt>
                <c:pt idx="124">
                  <c:v>772461.3249982011</c:v>
                </c:pt>
                <c:pt idx="125">
                  <c:v>778690.85181270272</c:v>
                </c:pt>
                <c:pt idx="126">
                  <c:v>784920.37862720434</c:v>
                </c:pt>
                <c:pt idx="127">
                  <c:v>791149.90544170595</c:v>
                </c:pt>
                <c:pt idx="128">
                  <c:v>797379.43225620757</c:v>
                </c:pt>
                <c:pt idx="129">
                  <c:v>803608.95907070918</c:v>
                </c:pt>
                <c:pt idx="130">
                  <c:v>809838.4858852108</c:v>
                </c:pt>
                <c:pt idx="131">
                  <c:v>816068.01269971242</c:v>
                </c:pt>
                <c:pt idx="132">
                  <c:v>822297.53951421403</c:v>
                </c:pt>
                <c:pt idx="133">
                  <c:v>828527.06632871565</c:v>
                </c:pt>
                <c:pt idx="134">
                  <c:v>834756.59314321727</c:v>
                </c:pt>
                <c:pt idx="135">
                  <c:v>840986.11995771888</c:v>
                </c:pt>
                <c:pt idx="136">
                  <c:v>847215.6467722205</c:v>
                </c:pt>
                <c:pt idx="137">
                  <c:v>853445.17358672211</c:v>
                </c:pt>
                <c:pt idx="138">
                  <c:v>859674.70040122373</c:v>
                </c:pt>
                <c:pt idx="139">
                  <c:v>865904.22721572546</c:v>
                </c:pt>
                <c:pt idx="140">
                  <c:v>872133.75403022708</c:v>
                </c:pt>
                <c:pt idx="141">
                  <c:v>878363.2808447287</c:v>
                </c:pt>
                <c:pt idx="142">
                  <c:v>884592.80765923031</c:v>
                </c:pt>
                <c:pt idx="143">
                  <c:v>890822.33447373193</c:v>
                </c:pt>
                <c:pt idx="144">
                  <c:v>897051.86128823354</c:v>
                </c:pt>
                <c:pt idx="145">
                  <c:v>903281.38810273516</c:v>
                </c:pt>
                <c:pt idx="146">
                  <c:v>909510.91491723678</c:v>
                </c:pt>
                <c:pt idx="147">
                  <c:v>915740.44173173839</c:v>
                </c:pt>
                <c:pt idx="148">
                  <c:v>921969.96854624001</c:v>
                </c:pt>
                <c:pt idx="149">
                  <c:v>928199.49536074162</c:v>
                </c:pt>
                <c:pt idx="150">
                  <c:v>934429.02217524324</c:v>
                </c:pt>
                <c:pt idx="151">
                  <c:v>940658.54898974486</c:v>
                </c:pt>
                <c:pt idx="152">
                  <c:v>946888.07580424647</c:v>
                </c:pt>
                <c:pt idx="153">
                  <c:v>953117.60261874809</c:v>
                </c:pt>
                <c:pt idx="154">
                  <c:v>959347.12943324971</c:v>
                </c:pt>
                <c:pt idx="155">
                  <c:v>965576.65624775132</c:v>
                </c:pt>
                <c:pt idx="156">
                  <c:v>971806.18306225294</c:v>
                </c:pt>
                <c:pt idx="157">
                  <c:v>978035.70987675455</c:v>
                </c:pt>
                <c:pt idx="158">
                  <c:v>984265.23669125617</c:v>
                </c:pt>
                <c:pt idx="159">
                  <c:v>990494.76350575779</c:v>
                </c:pt>
                <c:pt idx="160">
                  <c:v>996724.29032025952</c:v>
                </c:pt>
                <c:pt idx="161">
                  <c:v>1002953.8171347611</c:v>
                </c:pt>
                <c:pt idx="162">
                  <c:v>1009183.3439492628</c:v>
                </c:pt>
                <c:pt idx="163">
                  <c:v>1015412.8707637644</c:v>
                </c:pt>
                <c:pt idx="164">
                  <c:v>1021642.397578266</c:v>
                </c:pt>
                <c:pt idx="165">
                  <c:v>1027871.9243927676</c:v>
                </c:pt>
                <c:pt idx="166">
                  <c:v>1034101.4512072692</c:v>
                </c:pt>
                <c:pt idx="167">
                  <c:v>1040330.9780217708</c:v>
                </c:pt>
                <c:pt idx="168">
                  <c:v>1046560.5048362724</c:v>
                </c:pt>
                <c:pt idx="169">
                  <c:v>1052790.0316507739</c:v>
                </c:pt>
                <c:pt idx="170">
                  <c:v>1059019.5584652757</c:v>
                </c:pt>
                <c:pt idx="171">
                  <c:v>1065249.0852797774</c:v>
                </c:pt>
                <c:pt idx="172">
                  <c:v>1071478.6120942789</c:v>
                </c:pt>
                <c:pt idx="173">
                  <c:v>1077708.1389087806</c:v>
                </c:pt>
                <c:pt idx="174">
                  <c:v>1083937.6657232821</c:v>
                </c:pt>
                <c:pt idx="175">
                  <c:v>1090167.1925377839</c:v>
                </c:pt>
                <c:pt idx="176">
                  <c:v>1096396.7193522854</c:v>
                </c:pt>
                <c:pt idx="177">
                  <c:v>1102626.2461667871</c:v>
                </c:pt>
                <c:pt idx="178">
                  <c:v>1108855.7729812886</c:v>
                </c:pt>
                <c:pt idx="179">
                  <c:v>1115085.2997957903</c:v>
                </c:pt>
                <c:pt idx="180">
                  <c:v>1121314.8266102918</c:v>
                </c:pt>
                <c:pt idx="181">
                  <c:v>1127544.3534247936</c:v>
                </c:pt>
                <c:pt idx="182">
                  <c:v>1133773.8802392951</c:v>
                </c:pt>
                <c:pt idx="183">
                  <c:v>1140003.4070537968</c:v>
                </c:pt>
                <c:pt idx="184">
                  <c:v>1146232.9338682983</c:v>
                </c:pt>
                <c:pt idx="185">
                  <c:v>1152462.4606828</c:v>
                </c:pt>
                <c:pt idx="186">
                  <c:v>1158691.9874973015</c:v>
                </c:pt>
                <c:pt idx="187">
                  <c:v>1164921.5143118033</c:v>
                </c:pt>
                <c:pt idx="188">
                  <c:v>1171151.0411263048</c:v>
                </c:pt>
                <c:pt idx="189">
                  <c:v>1177380.5679408065</c:v>
                </c:pt>
                <c:pt idx="190">
                  <c:v>1183610.094755308</c:v>
                </c:pt>
                <c:pt idx="191">
                  <c:v>1189839.6215698097</c:v>
                </c:pt>
                <c:pt idx="192">
                  <c:v>1196069.1483843112</c:v>
                </c:pt>
                <c:pt idx="193">
                  <c:v>1202298.675198813</c:v>
                </c:pt>
                <c:pt idx="194">
                  <c:v>1208528.2020133147</c:v>
                </c:pt>
                <c:pt idx="195">
                  <c:v>1214757.7288278162</c:v>
                </c:pt>
                <c:pt idx="196">
                  <c:v>1220987.2556423179</c:v>
                </c:pt>
                <c:pt idx="197">
                  <c:v>1227216.7824568194</c:v>
                </c:pt>
                <c:pt idx="198">
                  <c:v>1233446.3092713212</c:v>
                </c:pt>
                <c:pt idx="199">
                  <c:v>1239675.8360858227</c:v>
                </c:pt>
                <c:pt idx="200">
                  <c:v>1245905.3629003244</c:v>
                </c:pt>
              </c:numCache>
            </c:numRef>
          </c:xVal>
          <c:yVal>
            <c:numRef>
              <c:f>'Monte Carlo'!$F$5:$F$205</c:f>
              <c:numCache>
                <c:formatCode>0.000</c:formatCode>
                <c:ptCount val="201"/>
                <c:pt idx="0">
                  <c:v>1</c:v>
                </c:pt>
                <c:pt idx="1">
                  <c:v>0.52800000000000002</c:v>
                </c:pt>
                <c:pt idx="2">
                  <c:v>0.50600000000000001</c:v>
                </c:pt>
                <c:pt idx="3">
                  <c:v>0.46400000000000002</c:v>
                </c:pt>
                <c:pt idx="4">
                  <c:v>0.43</c:v>
                </c:pt>
                <c:pt idx="5">
                  <c:v>0.40300000000000002</c:v>
                </c:pt>
                <c:pt idx="6">
                  <c:v>0.37</c:v>
                </c:pt>
                <c:pt idx="7">
                  <c:v>0.33900000000000002</c:v>
                </c:pt>
                <c:pt idx="8">
                  <c:v>0.30099999999999999</c:v>
                </c:pt>
                <c:pt idx="9">
                  <c:v>0.27900000000000003</c:v>
                </c:pt>
                <c:pt idx="10">
                  <c:v>0.25</c:v>
                </c:pt>
                <c:pt idx="11">
                  <c:v>0.221</c:v>
                </c:pt>
                <c:pt idx="12">
                  <c:v>0.20399999999999999</c:v>
                </c:pt>
                <c:pt idx="13">
                  <c:v>0.192</c:v>
                </c:pt>
                <c:pt idx="14">
                  <c:v>0.16400000000000001</c:v>
                </c:pt>
                <c:pt idx="15">
                  <c:v>0.14899999999999999</c:v>
                </c:pt>
                <c:pt idx="16">
                  <c:v>0.13600000000000001</c:v>
                </c:pt>
                <c:pt idx="17">
                  <c:v>0.127</c:v>
                </c:pt>
                <c:pt idx="18">
                  <c:v>0.125</c:v>
                </c:pt>
                <c:pt idx="19">
                  <c:v>0.11899999999999999</c:v>
                </c:pt>
                <c:pt idx="20">
                  <c:v>0.115</c:v>
                </c:pt>
                <c:pt idx="21">
                  <c:v>0.114</c:v>
                </c:pt>
                <c:pt idx="22">
                  <c:v>0.11</c:v>
                </c:pt>
                <c:pt idx="23">
                  <c:v>0.109</c:v>
                </c:pt>
                <c:pt idx="24">
                  <c:v>0.106</c:v>
                </c:pt>
                <c:pt idx="25">
                  <c:v>0.106</c:v>
                </c:pt>
                <c:pt idx="26">
                  <c:v>0.105</c:v>
                </c:pt>
                <c:pt idx="27">
                  <c:v>0.105</c:v>
                </c:pt>
                <c:pt idx="28">
                  <c:v>0.105</c:v>
                </c:pt>
                <c:pt idx="29">
                  <c:v>0.105</c:v>
                </c:pt>
                <c:pt idx="30">
                  <c:v>0.105</c:v>
                </c:pt>
                <c:pt idx="31">
                  <c:v>0.105</c:v>
                </c:pt>
                <c:pt idx="32">
                  <c:v>0.105</c:v>
                </c:pt>
                <c:pt idx="33">
                  <c:v>0.105</c:v>
                </c:pt>
                <c:pt idx="34">
                  <c:v>0.105</c:v>
                </c:pt>
                <c:pt idx="35">
                  <c:v>0.105</c:v>
                </c:pt>
                <c:pt idx="36">
                  <c:v>0.105</c:v>
                </c:pt>
                <c:pt idx="37">
                  <c:v>0.105</c:v>
                </c:pt>
                <c:pt idx="38">
                  <c:v>0.105</c:v>
                </c:pt>
                <c:pt idx="39">
                  <c:v>0.105</c:v>
                </c:pt>
                <c:pt idx="40">
                  <c:v>0.105</c:v>
                </c:pt>
                <c:pt idx="41">
                  <c:v>0.105</c:v>
                </c:pt>
                <c:pt idx="42">
                  <c:v>0.105</c:v>
                </c:pt>
                <c:pt idx="43">
                  <c:v>0.105</c:v>
                </c:pt>
                <c:pt idx="44">
                  <c:v>0.105</c:v>
                </c:pt>
                <c:pt idx="45">
                  <c:v>0.105</c:v>
                </c:pt>
                <c:pt idx="46">
                  <c:v>0.105</c:v>
                </c:pt>
                <c:pt idx="47">
                  <c:v>0.105</c:v>
                </c:pt>
                <c:pt idx="48">
                  <c:v>0.105</c:v>
                </c:pt>
                <c:pt idx="49">
                  <c:v>0.105</c:v>
                </c:pt>
                <c:pt idx="50">
                  <c:v>0.105</c:v>
                </c:pt>
                <c:pt idx="51">
                  <c:v>0.105</c:v>
                </c:pt>
                <c:pt idx="52">
                  <c:v>0.105</c:v>
                </c:pt>
                <c:pt idx="53">
                  <c:v>0.105</c:v>
                </c:pt>
                <c:pt idx="54">
                  <c:v>0.105</c:v>
                </c:pt>
                <c:pt idx="55">
                  <c:v>0.105</c:v>
                </c:pt>
                <c:pt idx="56">
                  <c:v>0.105</c:v>
                </c:pt>
                <c:pt idx="57">
                  <c:v>0.105</c:v>
                </c:pt>
                <c:pt idx="58">
                  <c:v>0.105</c:v>
                </c:pt>
                <c:pt idx="59">
                  <c:v>0.105</c:v>
                </c:pt>
                <c:pt idx="60">
                  <c:v>0.105</c:v>
                </c:pt>
                <c:pt idx="61">
                  <c:v>0.105</c:v>
                </c:pt>
                <c:pt idx="62">
                  <c:v>0.104</c:v>
                </c:pt>
                <c:pt idx="63">
                  <c:v>0.104</c:v>
                </c:pt>
                <c:pt idx="64">
                  <c:v>0.104</c:v>
                </c:pt>
                <c:pt idx="65">
                  <c:v>0.104</c:v>
                </c:pt>
                <c:pt idx="66">
                  <c:v>0.104</c:v>
                </c:pt>
                <c:pt idx="67">
                  <c:v>0.10299999999999999</c:v>
                </c:pt>
                <c:pt idx="68">
                  <c:v>0.10299999999999999</c:v>
                </c:pt>
                <c:pt idx="69">
                  <c:v>0.10299999999999999</c:v>
                </c:pt>
                <c:pt idx="70">
                  <c:v>0.10299999999999999</c:v>
                </c:pt>
                <c:pt idx="71">
                  <c:v>0.10299999999999999</c:v>
                </c:pt>
                <c:pt idx="72">
                  <c:v>0.10299999999999999</c:v>
                </c:pt>
                <c:pt idx="73">
                  <c:v>0.10199999999999999</c:v>
                </c:pt>
                <c:pt idx="74">
                  <c:v>0.10199999999999999</c:v>
                </c:pt>
                <c:pt idx="75">
                  <c:v>0.10199999999999999</c:v>
                </c:pt>
                <c:pt idx="76">
                  <c:v>0.10199999999999999</c:v>
                </c:pt>
                <c:pt idx="77">
                  <c:v>0.10100000000000001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9.9000000000000005E-2</c:v>
                </c:pt>
                <c:pt idx="84">
                  <c:v>9.9000000000000005E-2</c:v>
                </c:pt>
                <c:pt idx="85">
                  <c:v>9.8000000000000004E-2</c:v>
                </c:pt>
                <c:pt idx="86">
                  <c:v>9.7000000000000003E-2</c:v>
                </c:pt>
                <c:pt idx="87">
                  <c:v>9.6000000000000002E-2</c:v>
                </c:pt>
                <c:pt idx="88">
                  <c:v>9.6000000000000002E-2</c:v>
                </c:pt>
                <c:pt idx="89">
                  <c:v>9.5000000000000001E-2</c:v>
                </c:pt>
                <c:pt idx="90">
                  <c:v>9.5000000000000001E-2</c:v>
                </c:pt>
                <c:pt idx="91">
                  <c:v>9.4E-2</c:v>
                </c:pt>
                <c:pt idx="92">
                  <c:v>9.4E-2</c:v>
                </c:pt>
                <c:pt idx="93">
                  <c:v>9.1999999999999998E-2</c:v>
                </c:pt>
                <c:pt idx="94">
                  <c:v>0.09</c:v>
                </c:pt>
                <c:pt idx="95">
                  <c:v>8.7999999999999995E-2</c:v>
                </c:pt>
                <c:pt idx="96">
                  <c:v>8.6999999999999994E-2</c:v>
                </c:pt>
                <c:pt idx="97">
                  <c:v>8.5999999999999993E-2</c:v>
                </c:pt>
                <c:pt idx="98">
                  <c:v>8.5000000000000006E-2</c:v>
                </c:pt>
                <c:pt idx="99">
                  <c:v>8.2000000000000003E-2</c:v>
                </c:pt>
                <c:pt idx="100">
                  <c:v>8.1000000000000003E-2</c:v>
                </c:pt>
                <c:pt idx="101">
                  <c:v>7.9000000000000001E-2</c:v>
                </c:pt>
                <c:pt idx="102">
                  <c:v>7.8E-2</c:v>
                </c:pt>
                <c:pt idx="103">
                  <c:v>7.8E-2</c:v>
                </c:pt>
                <c:pt idx="104">
                  <c:v>7.4999999999999997E-2</c:v>
                </c:pt>
                <c:pt idx="105">
                  <c:v>7.0999999999999994E-2</c:v>
                </c:pt>
                <c:pt idx="106">
                  <c:v>6.9000000000000006E-2</c:v>
                </c:pt>
                <c:pt idx="107">
                  <c:v>6.6000000000000003E-2</c:v>
                </c:pt>
                <c:pt idx="108">
                  <c:v>6.3E-2</c:v>
                </c:pt>
                <c:pt idx="109">
                  <c:v>6.3E-2</c:v>
                </c:pt>
                <c:pt idx="110">
                  <c:v>6.2E-2</c:v>
                </c:pt>
                <c:pt idx="111">
                  <c:v>0.06</c:v>
                </c:pt>
                <c:pt idx="112">
                  <c:v>5.8999999999999997E-2</c:v>
                </c:pt>
                <c:pt idx="113">
                  <c:v>5.7000000000000002E-2</c:v>
                </c:pt>
                <c:pt idx="114">
                  <c:v>5.6000000000000001E-2</c:v>
                </c:pt>
                <c:pt idx="115">
                  <c:v>5.3999999999999999E-2</c:v>
                </c:pt>
                <c:pt idx="116">
                  <c:v>5.1999999999999998E-2</c:v>
                </c:pt>
                <c:pt idx="117">
                  <c:v>0.05</c:v>
                </c:pt>
                <c:pt idx="118">
                  <c:v>4.5999999999999999E-2</c:v>
                </c:pt>
                <c:pt idx="119">
                  <c:v>4.5999999999999999E-2</c:v>
                </c:pt>
                <c:pt idx="120">
                  <c:v>4.4999999999999998E-2</c:v>
                </c:pt>
                <c:pt idx="121">
                  <c:v>4.3999999999999997E-2</c:v>
                </c:pt>
                <c:pt idx="122">
                  <c:v>4.2000000000000003E-2</c:v>
                </c:pt>
                <c:pt idx="123">
                  <c:v>4.2000000000000003E-2</c:v>
                </c:pt>
                <c:pt idx="124">
                  <c:v>0.04</c:v>
                </c:pt>
                <c:pt idx="125">
                  <c:v>3.7999999999999999E-2</c:v>
                </c:pt>
                <c:pt idx="126">
                  <c:v>3.5999999999999997E-2</c:v>
                </c:pt>
                <c:pt idx="127">
                  <c:v>3.4000000000000002E-2</c:v>
                </c:pt>
                <c:pt idx="128">
                  <c:v>3.3000000000000002E-2</c:v>
                </c:pt>
                <c:pt idx="129">
                  <c:v>3.2000000000000001E-2</c:v>
                </c:pt>
                <c:pt idx="130">
                  <c:v>3.1E-2</c:v>
                </c:pt>
                <c:pt idx="131">
                  <c:v>0.03</c:v>
                </c:pt>
                <c:pt idx="132">
                  <c:v>2.8000000000000001E-2</c:v>
                </c:pt>
                <c:pt idx="133">
                  <c:v>2.7E-2</c:v>
                </c:pt>
                <c:pt idx="134">
                  <c:v>2.5999999999999999E-2</c:v>
                </c:pt>
                <c:pt idx="135">
                  <c:v>2.5000000000000001E-2</c:v>
                </c:pt>
                <c:pt idx="136">
                  <c:v>2.3E-2</c:v>
                </c:pt>
                <c:pt idx="137">
                  <c:v>2.1999999999999999E-2</c:v>
                </c:pt>
                <c:pt idx="138">
                  <c:v>0.02</c:v>
                </c:pt>
                <c:pt idx="139">
                  <c:v>1.7999999999999999E-2</c:v>
                </c:pt>
                <c:pt idx="140">
                  <c:v>1.7000000000000001E-2</c:v>
                </c:pt>
                <c:pt idx="141">
                  <c:v>1.7000000000000001E-2</c:v>
                </c:pt>
                <c:pt idx="142">
                  <c:v>1.6E-2</c:v>
                </c:pt>
                <c:pt idx="143">
                  <c:v>1.6E-2</c:v>
                </c:pt>
                <c:pt idx="144">
                  <c:v>1.4999999999999999E-2</c:v>
                </c:pt>
                <c:pt idx="145">
                  <c:v>1.0999999999999999E-2</c:v>
                </c:pt>
                <c:pt idx="146">
                  <c:v>0.01</c:v>
                </c:pt>
                <c:pt idx="147">
                  <c:v>8.9999999999999993E-3</c:v>
                </c:pt>
                <c:pt idx="148">
                  <c:v>8.9999999999999993E-3</c:v>
                </c:pt>
                <c:pt idx="149">
                  <c:v>8.9999999999999993E-3</c:v>
                </c:pt>
                <c:pt idx="150">
                  <c:v>8.9999999999999993E-3</c:v>
                </c:pt>
                <c:pt idx="151">
                  <c:v>8.9999999999999993E-3</c:v>
                </c:pt>
                <c:pt idx="152">
                  <c:v>8.9999999999999993E-3</c:v>
                </c:pt>
                <c:pt idx="153">
                  <c:v>8.9999999999999993E-3</c:v>
                </c:pt>
                <c:pt idx="154">
                  <c:v>8.9999999999999993E-3</c:v>
                </c:pt>
                <c:pt idx="155">
                  <c:v>7.0000000000000001E-3</c:v>
                </c:pt>
                <c:pt idx="156">
                  <c:v>7.0000000000000001E-3</c:v>
                </c:pt>
                <c:pt idx="157">
                  <c:v>7.0000000000000001E-3</c:v>
                </c:pt>
                <c:pt idx="158">
                  <c:v>7.0000000000000001E-3</c:v>
                </c:pt>
                <c:pt idx="159">
                  <c:v>6.0000000000000001E-3</c:v>
                </c:pt>
                <c:pt idx="160">
                  <c:v>6.0000000000000001E-3</c:v>
                </c:pt>
                <c:pt idx="161">
                  <c:v>6.0000000000000001E-3</c:v>
                </c:pt>
                <c:pt idx="162">
                  <c:v>5.0000000000000001E-3</c:v>
                </c:pt>
                <c:pt idx="163">
                  <c:v>5.0000000000000001E-3</c:v>
                </c:pt>
                <c:pt idx="164">
                  <c:v>4.0000000000000001E-3</c:v>
                </c:pt>
                <c:pt idx="165">
                  <c:v>3.0000000000000001E-3</c:v>
                </c:pt>
                <c:pt idx="166">
                  <c:v>3.0000000000000001E-3</c:v>
                </c:pt>
                <c:pt idx="167">
                  <c:v>3.0000000000000001E-3</c:v>
                </c:pt>
                <c:pt idx="168">
                  <c:v>3.0000000000000001E-3</c:v>
                </c:pt>
                <c:pt idx="169">
                  <c:v>3.0000000000000001E-3</c:v>
                </c:pt>
                <c:pt idx="170">
                  <c:v>3.0000000000000001E-3</c:v>
                </c:pt>
                <c:pt idx="171">
                  <c:v>3.0000000000000001E-3</c:v>
                </c:pt>
                <c:pt idx="172">
                  <c:v>3.0000000000000001E-3</c:v>
                </c:pt>
                <c:pt idx="173">
                  <c:v>3.0000000000000001E-3</c:v>
                </c:pt>
                <c:pt idx="174">
                  <c:v>3.0000000000000001E-3</c:v>
                </c:pt>
                <c:pt idx="175">
                  <c:v>3.0000000000000001E-3</c:v>
                </c:pt>
                <c:pt idx="176">
                  <c:v>2E-3</c:v>
                </c:pt>
                <c:pt idx="177">
                  <c:v>2E-3</c:v>
                </c:pt>
                <c:pt idx="178">
                  <c:v>2E-3</c:v>
                </c:pt>
                <c:pt idx="179">
                  <c:v>2E-3</c:v>
                </c:pt>
                <c:pt idx="180">
                  <c:v>1E-3</c:v>
                </c:pt>
                <c:pt idx="181">
                  <c:v>1E-3</c:v>
                </c:pt>
                <c:pt idx="182">
                  <c:v>1E-3</c:v>
                </c:pt>
                <c:pt idx="183">
                  <c:v>1E-3</c:v>
                </c:pt>
                <c:pt idx="184">
                  <c:v>1E-3</c:v>
                </c:pt>
                <c:pt idx="185">
                  <c:v>1E-3</c:v>
                </c:pt>
                <c:pt idx="186">
                  <c:v>1E-3</c:v>
                </c:pt>
                <c:pt idx="187">
                  <c:v>1E-3</c:v>
                </c:pt>
                <c:pt idx="188">
                  <c:v>1E-3</c:v>
                </c:pt>
                <c:pt idx="189">
                  <c:v>1E-3</c:v>
                </c:pt>
                <c:pt idx="190">
                  <c:v>1E-3</c:v>
                </c:pt>
                <c:pt idx="191">
                  <c:v>1E-3</c:v>
                </c:pt>
                <c:pt idx="192">
                  <c:v>1E-3</c:v>
                </c:pt>
                <c:pt idx="193">
                  <c:v>1E-3</c:v>
                </c:pt>
                <c:pt idx="194">
                  <c:v>1E-3</c:v>
                </c:pt>
                <c:pt idx="195">
                  <c:v>1E-3</c:v>
                </c:pt>
                <c:pt idx="196">
                  <c:v>1E-3</c:v>
                </c:pt>
                <c:pt idx="197">
                  <c:v>1E-3</c:v>
                </c:pt>
                <c:pt idx="198">
                  <c:v>1E-3</c:v>
                </c:pt>
                <c:pt idx="199">
                  <c:v>1E-3</c:v>
                </c:pt>
                <c:pt idx="200">
                  <c:v>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02-4531-BFBC-D8A7489F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2812256"/>
        <c:axId val="1932796448"/>
      </c:scatterChart>
      <c:valAx>
        <c:axId val="193281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 Cost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796448"/>
        <c:crosses val="autoZero"/>
        <c:crossBetween val="midCat"/>
      </c:valAx>
      <c:valAx>
        <c:axId val="193279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281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895577</xdr:colOff>
      <xdr:row>0</xdr:row>
      <xdr:rowOff>655041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13427" cy="655041"/>
        </a:xfrm>
        <a:prstGeom prst="rect">
          <a:avLst/>
        </a:prstGeom>
      </xdr:spPr>
    </xdr:pic>
    <xdr:clientData/>
  </xdr:twoCellAnchor>
  <xdr:twoCellAnchor>
    <xdr:from>
      <xdr:col>0</xdr:col>
      <xdr:colOff>501650</xdr:colOff>
      <xdr:row>10</xdr:row>
      <xdr:rowOff>50800</xdr:rowOff>
    </xdr:from>
    <xdr:to>
      <xdr:col>5</xdr:col>
      <xdr:colOff>171450</xdr:colOff>
      <xdr:row>26</xdr:row>
      <xdr:rowOff>25400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2044927</xdr:colOff>
      <xdr:row>0</xdr:row>
      <xdr:rowOff>655041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13427" cy="6550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368527</xdr:colOff>
      <xdr:row>0</xdr:row>
      <xdr:rowOff>655041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13427" cy="655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8" sqref="B8"/>
    </sheetView>
  </sheetViews>
  <sheetFormatPr defaultRowHeight="14.5" x14ac:dyDescent="0.35"/>
  <cols>
    <col min="1" max="2" width="12.7265625" customWidth="1"/>
    <col min="3" max="3" width="19.1796875" customWidth="1"/>
    <col min="4" max="4" width="20.26953125" customWidth="1"/>
    <col min="5" max="5" width="13.08984375" customWidth="1"/>
    <col min="6" max="6" width="20.26953125" customWidth="1"/>
  </cols>
  <sheetData>
    <row r="1" spans="1:6" ht="60.5" customHeight="1" x14ac:dyDescent="0.35"/>
    <row r="2" spans="1:6" ht="22.5" customHeight="1" x14ac:dyDescent="0.35">
      <c r="A2" s="15" t="s">
        <v>7</v>
      </c>
      <c r="B2" s="15"/>
      <c r="C2" s="15"/>
      <c r="D2" s="15"/>
      <c r="E2" s="15"/>
      <c r="F2" s="15"/>
    </row>
    <row r="3" spans="1:6" s="4" customFormat="1" ht="63.5" customHeight="1" x14ac:dyDescent="0.35">
      <c r="A3" s="17" t="s">
        <v>28</v>
      </c>
      <c r="B3" s="17"/>
      <c r="C3" s="17"/>
      <c r="D3" s="17"/>
      <c r="E3" s="17"/>
      <c r="F3" s="17"/>
    </row>
    <row r="4" spans="1:6" x14ac:dyDescent="0.35">
      <c r="A4" s="1" t="s">
        <v>0</v>
      </c>
      <c r="B4" s="1" t="s">
        <v>2</v>
      </c>
      <c r="C4" s="1" t="s">
        <v>5</v>
      </c>
      <c r="D4" s="1" t="s">
        <v>6</v>
      </c>
      <c r="E4" s="1" t="s">
        <v>4</v>
      </c>
      <c r="F4" s="1" t="s">
        <v>20</v>
      </c>
    </row>
    <row r="5" spans="1:6" x14ac:dyDescent="0.35">
      <c r="A5" t="s">
        <v>3</v>
      </c>
      <c r="B5" s="2">
        <v>0.3</v>
      </c>
      <c r="C5" s="14">
        <v>30000</v>
      </c>
      <c r="D5" s="14">
        <v>100000</v>
      </c>
      <c r="E5" s="3">
        <f>EXP( (LN(C5)+LN(D5))/2 + POWER( (LN(D5)-LN(C5))/3.29,2)/2)*B5</f>
        <v>17569.604305355129</v>
      </c>
      <c r="F5" s="3">
        <f ca="1">AVERAGE('Monte Carlo'!A5:A1004)</f>
        <v>18116.848655141679</v>
      </c>
    </row>
    <row r="6" spans="1:6" x14ac:dyDescent="0.35">
      <c r="A6" t="s">
        <v>9</v>
      </c>
      <c r="B6" s="2">
        <v>0.1</v>
      </c>
      <c r="C6" s="14">
        <v>500000</v>
      </c>
      <c r="D6" s="14">
        <v>1000000</v>
      </c>
      <c r="E6" s="3">
        <f>EXP( (LN(C6)+LN(D6))/2 + POWER( (LN(D6)-LN(C6))/3.29,2)/2)*B6</f>
        <v>72297.551737000118</v>
      </c>
      <c r="F6" s="3">
        <f ca="1">AVERAGE('Monte Carlo'!B5:B1004)</f>
        <v>74373.463689007476</v>
      </c>
    </row>
    <row r="7" spans="1:6" x14ac:dyDescent="0.35">
      <c r="A7" t="s">
        <v>8</v>
      </c>
      <c r="B7" s="2">
        <v>0.25</v>
      </c>
      <c r="C7" s="14">
        <v>10000</v>
      </c>
      <c r="D7" s="14">
        <v>50000</v>
      </c>
      <c r="E7" s="3">
        <f>EXP( (LN(C7)+LN(D7))/2 + POWER( (LN(D7)-LN(C7))/3.29,2)/2)*B7</f>
        <v>6300.7176166942236</v>
      </c>
      <c r="F7" s="3">
        <f ca="1">AVERAGE('Monte Carlo'!C6:C1005)</f>
        <v>6762.4852244276935</v>
      </c>
    </row>
    <row r="8" spans="1:6" x14ac:dyDescent="0.35">
      <c r="A8" t="s">
        <v>26</v>
      </c>
      <c r="E8" s="19">
        <f>SUM(E5:E7)</f>
        <v>96167.873659049466</v>
      </c>
      <c r="F8" s="19">
        <f ca="1">SUM(F5:F7)</f>
        <v>99252.797568576862</v>
      </c>
    </row>
  </sheetData>
  <mergeCells count="2"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"/>
  <sheetViews>
    <sheetView workbookViewId="0">
      <selection activeCell="D1" sqref="D1"/>
    </sheetView>
  </sheetViews>
  <sheetFormatPr defaultRowHeight="14.5" x14ac:dyDescent="0.35"/>
  <cols>
    <col min="1" max="2" width="14.08984375" customWidth="1"/>
    <col min="3" max="3" width="36.6328125" customWidth="1"/>
    <col min="4" max="4" width="42.08984375" customWidth="1"/>
  </cols>
  <sheetData>
    <row r="1" spans="1:5" ht="56.5" customHeight="1" x14ac:dyDescent="0.35"/>
    <row r="2" spans="1:5" ht="19" customHeight="1" x14ac:dyDescent="0.35">
      <c r="A2" s="20" t="s">
        <v>27</v>
      </c>
      <c r="B2" s="20"/>
      <c r="C2" s="21"/>
    </row>
    <row r="3" spans="1:5" ht="14.5" customHeight="1" x14ac:dyDescent="0.35">
      <c r="A3" s="10"/>
      <c r="B3" s="22" t="s">
        <v>10</v>
      </c>
      <c r="C3" s="11">
        <v>5</v>
      </c>
    </row>
    <row r="4" spans="1:5" ht="17.5" customHeight="1" x14ac:dyDescent="0.35">
      <c r="A4" s="10"/>
      <c r="B4" s="22" t="s">
        <v>15</v>
      </c>
      <c r="C4" s="11">
        <v>0.1</v>
      </c>
    </row>
    <row r="5" spans="1:5" ht="12" customHeight="1" x14ac:dyDescent="0.35">
      <c r="A5" s="10"/>
      <c r="B5" s="10"/>
      <c r="C5" s="10"/>
    </row>
    <row r="6" spans="1:5" ht="10.5" customHeight="1" x14ac:dyDescent="0.35">
      <c r="A6" s="16" t="s">
        <v>18</v>
      </c>
      <c r="B6" s="16"/>
      <c r="C6" s="16"/>
    </row>
    <row r="7" spans="1:5" ht="27.5" customHeight="1" x14ac:dyDescent="0.35">
      <c r="A7" t="s">
        <v>14</v>
      </c>
      <c r="D7" s="8"/>
      <c r="E7" s="8"/>
    </row>
    <row r="8" spans="1:5" x14ac:dyDescent="0.35">
      <c r="A8" s="7">
        <f ca="1">_xlfn.LOGNORM.INV(RAND(),C3,C4)</f>
        <v>176.30033315053134</v>
      </c>
      <c r="B8" s="7"/>
      <c r="C8" s="12" t="s">
        <v>17</v>
      </c>
      <c r="D8" s="12"/>
      <c r="E8" s="9" t="s">
        <v>1</v>
      </c>
    </row>
    <row r="9" spans="1:5" x14ac:dyDescent="0.35">
      <c r="A9" s="7">
        <f ca="1">_xlfn.LOGNORM.INV(RAND(), 5, 0.5)</f>
        <v>95.132596276143104</v>
      </c>
      <c r="B9" s="7"/>
      <c r="C9" s="5" t="s">
        <v>11</v>
      </c>
      <c r="D9" s="6">
        <f ca="1">MIN(A8:A14)</f>
        <v>95.132596276143104</v>
      </c>
      <c r="E9" s="9" t="s">
        <v>1</v>
      </c>
    </row>
    <row r="10" spans="1:5" x14ac:dyDescent="0.35">
      <c r="A10" s="7">
        <f ca="1">_xlfn.LOGNORM.INV(RAND(),C3,C4)</f>
        <v>148.1474424625832</v>
      </c>
      <c r="B10" s="7"/>
      <c r="C10" s="5" t="s">
        <v>12</v>
      </c>
      <c r="D10" s="6">
        <f ca="1">MAX(A8:A14)</f>
        <v>176.47478377442738</v>
      </c>
      <c r="E10" s="9" t="s">
        <v>1</v>
      </c>
    </row>
    <row r="11" spans="1:5" x14ac:dyDescent="0.35">
      <c r="A11" s="7">
        <f ca="1">_xlfn.LOGNORM.INV(RAND(),C3,C4)</f>
        <v>176.47478377442738</v>
      </c>
      <c r="B11" s="7"/>
      <c r="C11" s="5" t="s">
        <v>13</v>
      </c>
      <c r="D11" s="6">
        <f ca="1">(LN(D10)+LN(D9))/2</f>
        <v>4.8642248333774507</v>
      </c>
      <c r="E11" s="8" t="s">
        <v>1</v>
      </c>
    </row>
    <row r="12" spans="1:5" x14ac:dyDescent="0.35">
      <c r="A12" s="7">
        <f ca="1">_xlfn.LOGNORM.INV(RAND(),C3,C4)</f>
        <v>138.08340628952618</v>
      </c>
      <c r="B12" s="7"/>
      <c r="C12" s="5" t="s">
        <v>16</v>
      </c>
      <c r="D12" s="5">
        <f ca="1">(LN(D10)-LN(D9))/4</f>
        <v>0.15447658232786021</v>
      </c>
    </row>
    <row r="13" spans="1:5" x14ac:dyDescent="0.35">
      <c r="A13" s="7">
        <f ca="1">_xlfn.LOGNORM.INV(RAND(),C3,C4)</f>
        <v>136.87417498605893</v>
      </c>
      <c r="B13" s="7"/>
    </row>
    <row r="14" spans="1:5" x14ac:dyDescent="0.35">
      <c r="A14" s="7">
        <f ca="1">_xlfn.LOGNORM.INV(RAND(),C3,C4)</f>
        <v>149.46993012060884</v>
      </c>
      <c r="B14" s="7"/>
    </row>
  </sheetData>
  <mergeCells count="2">
    <mergeCell ref="A2:C2"/>
    <mergeCell ref="A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4"/>
  <sheetViews>
    <sheetView workbookViewId="0">
      <selection activeCell="A2" sqref="A2:C3"/>
    </sheetView>
  </sheetViews>
  <sheetFormatPr defaultRowHeight="14.5" x14ac:dyDescent="0.35"/>
  <cols>
    <col min="1" max="1" width="25.26953125" customWidth="1"/>
    <col min="2" max="2" width="26.90625" customWidth="1"/>
    <col min="3" max="3" width="32.08984375" customWidth="1"/>
    <col min="4" max="4" width="18.1796875" customWidth="1"/>
    <col min="5" max="5" width="14.36328125" customWidth="1"/>
    <col min="6" max="6" width="9.36328125" bestFit="1" customWidth="1"/>
  </cols>
  <sheetData>
    <row r="1" spans="1:6" ht="72.5" customHeight="1" x14ac:dyDescent="0.35"/>
    <row r="2" spans="1:6" ht="14.5" customHeight="1" x14ac:dyDescent="0.35">
      <c r="A2" s="23" t="s">
        <v>29</v>
      </c>
      <c r="B2" s="23"/>
      <c r="C2" s="23"/>
    </row>
    <row r="3" spans="1:6" ht="64" customHeight="1" x14ac:dyDescent="0.35">
      <c r="A3" s="23"/>
      <c r="B3" s="23"/>
      <c r="C3" s="23"/>
    </row>
    <row r="4" spans="1:6" x14ac:dyDescent="0.35">
      <c r="A4" t="s">
        <v>22</v>
      </c>
      <c r="B4" t="s">
        <v>19</v>
      </c>
      <c r="C4" t="s">
        <v>21</v>
      </c>
      <c r="D4" t="s">
        <v>23</v>
      </c>
      <c r="E4" t="s">
        <v>24</v>
      </c>
      <c r="F4" t="s">
        <v>25</v>
      </c>
    </row>
    <row r="5" spans="1:6" x14ac:dyDescent="0.35">
      <c r="A5" s="13">
        <f ca="1">IF(RAND()&lt; 'DoS Threat Parameters'!$B$5,_xlfn.LOGNORM.INV(RAND(),(LN('DoS Threat Parameters'!$D$5 )+LN('DoS Threat Parameters'!$C$5))/2, (LN('DoS Threat Parameters'!$D$5)-LN('DoS Threat Parameters'!$C$5))/3.29),0)</f>
        <v>62656.062330861067</v>
      </c>
      <c r="B5" s="13">
        <f ca="1">IF(RAND()&lt; 'DoS Threat Parameters'!$B$6,_xlfn.LOGNORM.INV(RAND(),(LN('DoS Threat Parameters'!$D$6 )+LN('DoS Threat Parameters'!$C$6))/2, (LN('DoS Threat Parameters'!$D$6)-LN('DoS Threat Parameters'!$C$6))/3.29),0)</f>
        <v>717025.84153839108</v>
      </c>
      <c r="C5" s="13">
        <f ca="1">IF(RAND()&lt; 'DoS Threat Parameters'!$B$7,_xlfn.LOGNORM.INV(RAND(),(LN('DoS Threat Parameters'!$D$7 )+LN('DoS Threat Parameters'!$C$7))/2, (LN('DoS Threat Parameters'!$D$7)-LN('DoS Threat Parameters'!$C$7))/3.29),0)</f>
        <v>18860.515894934568</v>
      </c>
      <c r="D5" s="13">
        <f ca="1">A5+B5+C5</f>
        <v>798542.41976418672</v>
      </c>
      <c r="E5" s="13">
        <f ca="1">(MAX($D$5:$D$1004))/200*(ROW(D5)-5)</f>
        <v>0</v>
      </c>
      <c r="F5" s="18">
        <f ca="1">COUNTIF(D$5:D$1004, "&gt;="&amp;E5)/1000</f>
        <v>1</v>
      </c>
    </row>
    <row r="6" spans="1:6" x14ac:dyDescent="0.35">
      <c r="A6" s="13">
        <f ca="1">IF(RAND()&lt; 'DoS Threat Parameters'!$B$5,_xlfn.LOGNORM.INV(RAND(),(LN('DoS Threat Parameters'!$D$5 )+LN('DoS Threat Parameters'!$C$5))/2, (LN('DoS Threat Parameters'!$D$5)-LN('DoS Threat Parameters'!$C$5))/3.29),0)</f>
        <v>73624.041662143398</v>
      </c>
      <c r="B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" s="13">
        <f ca="1">A6+B6+C6</f>
        <v>73624.041662143398</v>
      </c>
      <c r="E6" s="13">
        <f t="shared" ref="E6:E69" ca="1" si="0">(MAX($D$5:$D$1004))/200*(ROW(D6)-5)</f>
        <v>6229.5268145016216</v>
      </c>
      <c r="F6" s="18">
        <f t="shared" ref="F6:F69" ca="1" si="1">COUNTIF(D$5:D$1004, "&gt;="&amp;E6)/1000</f>
        <v>0.52800000000000002</v>
      </c>
    </row>
    <row r="7" spans="1:6" x14ac:dyDescent="0.35">
      <c r="A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" s="13">
        <f ca="1">IF(RAND()&lt; 'DoS Threat Parameters'!$B$6,_xlfn.LOGNORM.INV(RAND(),(LN('DoS Threat Parameters'!$D$6 )+LN('DoS Threat Parameters'!$C$6))/2, (LN('DoS Threat Parameters'!$D$6)-LN('DoS Threat Parameters'!$C$6))/3.29),0)</f>
        <v>901402.26960919041</v>
      </c>
      <c r="C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" s="13">
        <f ca="1">A7+B7+C7</f>
        <v>901402.26960919041</v>
      </c>
      <c r="E7" s="13">
        <f t="shared" ca="1" si="0"/>
        <v>12459.053629003243</v>
      </c>
      <c r="F7" s="18">
        <f t="shared" ca="1" si="1"/>
        <v>0.50600000000000001</v>
      </c>
    </row>
    <row r="8" spans="1:6" x14ac:dyDescent="0.35">
      <c r="A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" s="13">
        <f ca="1">A8+B8+C8</f>
        <v>0</v>
      </c>
      <c r="E8" s="13">
        <f t="shared" ca="1" si="0"/>
        <v>18688.580443504863</v>
      </c>
      <c r="F8" s="18">
        <f t="shared" ca="1" si="1"/>
        <v>0.46400000000000002</v>
      </c>
    </row>
    <row r="9" spans="1:6" x14ac:dyDescent="0.35">
      <c r="A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" s="13">
        <f ca="1">IF(RAND()&lt; 'DoS Threat Parameters'!$B$6,_xlfn.LOGNORM.INV(RAND(),(LN('DoS Threat Parameters'!$D$6 )+LN('DoS Threat Parameters'!$C$6))/2, (LN('DoS Threat Parameters'!$D$6)-LN('DoS Threat Parameters'!$C$6))/3.29),0)</f>
        <v>663097.48317558167</v>
      </c>
      <c r="C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" s="13">
        <f ca="1">A9+B9+C9</f>
        <v>663097.48317558167</v>
      </c>
      <c r="E9" s="13">
        <f t="shared" ca="1" si="0"/>
        <v>24918.107258006487</v>
      </c>
      <c r="F9" s="18">
        <f t="shared" ca="1" si="1"/>
        <v>0.43</v>
      </c>
    </row>
    <row r="10" spans="1:6" x14ac:dyDescent="0.35">
      <c r="A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" s="13">
        <f ca="1">A10+B10+C10</f>
        <v>0</v>
      </c>
      <c r="E10" s="13">
        <f t="shared" ca="1" si="0"/>
        <v>31147.63407250811</v>
      </c>
      <c r="F10" s="18">
        <f t="shared" ca="1" si="1"/>
        <v>0.40300000000000002</v>
      </c>
    </row>
    <row r="11" spans="1:6" x14ac:dyDescent="0.35">
      <c r="A1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" s="13">
        <f ca="1">A11+B11+C11</f>
        <v>0</v>
      </c>
      <c r="E11" s="13">
        <f t="shared" ca="1" si="0"/>
        <v>37377.160887009726</v>
      </c>
      <c r="F11" s="18">
        <f t="shared" ca="1" si="1"/>
        <v>0.37</v>
      </c>
    </row>
    <row r="12" spans="1:6" x14ac:dyDescent="0.35">
      <c r="A12" s="13">
        <f ca="1">IF(RAND()&lt; 'DoS Threat Parameters'!$B$5,_xlfn.LOGNORM.INV(RAND(),(LN('DoS Threat Parameters'!$D$5 )+LN('DoS Threat Parameters'!$C$5))/2, (LN('DoS Threat Parameters'!$D$5)-LN('DoS Threat Parameters'!$C$5))/3.29),0)</f>
        <v>64402.701370055176</v>
      </c>
      <c r="B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2" s="13">
        <f ca="1">A12+B12+C12</f>
        <v>64402.701370055176</v>
      </c>
      <c r="E12" s="13">
        <f t="shared" ca="1" si="0"/>
        <v>43606.68770151135</v>
      </c>
      <c r="F12" s="18">
        <f t="shared" ca="1" si="1"/>
        <v>0.33900000000000002</v>
      </c>
    </row>
    <row r="13" spans="1:6" x14ac:dyDescent="0.35">
      <c r="A13" s="13">
        <f ca="1">IF(RAND()&lt; 'DoS Threat Parameters'!$B$5,_xlfn.LOGNORM.INV(RAND(),(LN('DoS Threat Parameters'!$D$5 )+LN('DoS Threat Parameters'!$C$5))/2, (LN('DoS Threat Parameters'!$D$5)-LN('DoS Threat Parameters'!$C$5))/3.29),0)</f>
        <v>37601.490742474707</v>
      </c>
      <c r="B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" s="13">
        <f ca="1">A13+B13+C13</f>
        <v>37601.490742474707</v>
      </c>
      <c r="E13" s="13">
        <f t="shared" ca="1" si="0"/>
        <v>49836.214516012973</v>
      </c>
      <c r="F13" s="18">
        <f t="shared" ca="1" si="1"/>
        <v>0.30099999999999999</v>
      </c>
    </row>
    <row r="14" spans="1:6" x14ac:dyDescent="0.35">
      <c r="A14" s="13">
        <f ca="1">IF(RAND()&lt; 'DoS Threat Parameters'!$B$5,_xlfn.LOGNORM.INV(RAND(),(LN('DoS Threat Parameters'!$D$5 )+LN('DoS Threat Parameters'!$C$5))/2, (LN('DoS Threat Parameters'!$D$5)-LN('DoS Threat Parameters'!$C$5))/3.29),0)</f>
        <v>56412.028119691109</v>
      </c>
      <c r="B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" s="13">
        <f ca="1">A14+B14+C14</f>
        <v>56412.028119691109</v>
      </c>
      <c r="E14" s="13">
        <f t="shared" ca="1" si="0"/>
        <v>56065.741330514596</v>
      </c>
      <c r="F14" s="18">
        <f t="shared" ca="1" si="1"/>
        <v>0.27900000000000003</v>
      </c>
    </row>
    <row r="15" spans="1:6" x14ac:dyDescent="0.35">
      <c r="A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5" s="13">
        <f ca="1">A15+B15+C15</f>
        <v>0</v>
      </c>
      <c r="E15" s="13">
        <f t="shared" ca="1" si="0"/>
        <v>62295.26814501622</v>
      </c>
      <c r="F15" s="18">
        <f t="shared" ca="1" si="1"/>
        <v>0.25</v>
      </c>
    </row>
    <row r="16" spans="1:6" x14ac:dyDescent="0.35">
      <c r="A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" s="13">
        <f ca="1">A16+B16+C16</f>
        <v>0</v>
      </c>
      <c r="E16" s="13">
        <f t="shared" ca="1" si="0"/>
        <v>68524.794959517836</v>
      </c>
      <c r="F16" s="18">
        <f t="shared" ca="1" si="1"/>
        <v>0.221</v>
      </c>
    </row>
    <row r="17" spans="1:6" x14ac:dyDescent="0.35">
      <c r="A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" s="13">
        <f ca="1">A17+B17+C17</f>
        <v>0</v>
      </c>
      <c r="E17" s="13">
        <f t="shared" ca="1" si="0"/>
        <v>74754.321774019452</v>
      </c>
      <c r="F17" s="18">
        <f t="shared" ca="1" si="1"/>
        <v>0.20399999999999999</v>
      </c>
    </row>
    <row r="18" spans="1:6" x14ac:dyDescent="0.35">
      <c r="A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" s="13">
        <f ca="1">A18+B18+C18</f>
        <v>0</v>
      </c>
      <c r="E18" s="13">
        <f t="shared" ca="1" si="0"/>
        <v>80983.848588521083</v>
      </c>
      <c r="F18" s="18">
        <f t="shared" ca="1" si="1"/>
        <v>0.192</v>
      </c>
    </row>
    <row r="19" spans="1:6" x14ac:dyDescent="0.35">
      <c r="A19" s="13">
        <f ca="1">IF(RAND()&lt; 'DoS Threat Parameters'!$B$5,_xlfn.LOGNORM.INV(RAND(),(LN('DoS Threat Parameters'!$D$5 )+LN('DoS Threat Parameters'!$C$5))/2, (LN('DoS Threat Parameters'!$D$5)-LN('DoS Threat Parameters'!$C$5))/3.29),0)</f>
        <v>29323.393563150908</v>
      </c>
      <c r="B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" s="13">
        <f ca="1">A19+B19+C19</f>
        <v>29323.393563150908</v>
      </c>
      <c r="E19" s="13">
        <f t="shared" ca="1" si="0"/>
        <v>87213.375403022699</v>
      </c>
      <c r="F19" s="18">
        <f t="shared" ca="1" si="1"/>
        <v>0.16400000000000001</v>
      </c>
    </row>
    <row r="20" spans="1:6" x14ac:dyDescent="0.35">
      <c r="A20" s="13">
        <f ca="1">IF(RAND()&lt; 'DoS Threat Parameters'!$B$5,_xlfn.LOGNORM.INV(RAND(),(LN('DoS Threat Parameters'!$D$5 )+LN('DoS Threat Parameters'!$C$5))/2, (LN('DoS Threat Parameters'!$D$5)-LN('DoS Threat Parameters'!$C$5))/3.29),0)</f>
        <v>35102.368952694771</v>
      </c>
      <c r="B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" s="13">
        <f ca="1">A20+B20+C20</f>
        <v>35102.368952694771</v>
      </c>
      <c r="E20" s="13">
        <f t="shared" ca="1" si="0"/>
        <v>93442.90221752433</v>
      </c>
      <c r="F20" s="18">
        <f t="shared" ca="1" si="1"/>
        <v>0.14899999999999999</v>
      </c>
    </row>
    <row r="21" spans="1:6" x14ac:dyDescent="0.35">
      <c r="A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" s="13">
        <f ca="1">IF(RAND()&lt; 'DoS Threat Parameters'!$B$7,_xlfn.LOGNORM.INV(RAND(),(LN('DoS Threat Parameters'!$D$7 )+LN('DoS Threat Parameters'!$C$7))/2, (LN('DoS Threat Parameters'!$D$7)-LN('DoS Threat Parameters'!$C$7))/3.29),0)</f>
        <v>9415.4087063148909</v>
      </c>
      <c r="D21" s="13">
        <f ca="1">A21+B21+C21</f>
        <v>9415.4087063148909</v>
      </c>
      <c r="E21" s="13">
        <f t="shared" ca="1" si="0"/>
        <v>99672.429032025946</v>
      </c>
      <c r="F21" s="18">
        <f t="shared" ca="1" si="1"/>
        <v>0.13600000000000001</v>
      </c>
    </row>
    <row r="22" spans="1:6" x14ac:dyDescent="0.35">
      <c r="A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" s="13">
        <f ca="1">A22+B22+C22</f>
        <v>0</v>
      </c>
      <c r="E22" s="13">
        <f t="shared" ca="1" si="0"/>
        <v>105901.95584652756</v>
      </c>
      <c r="F22" s="18">
        <f t="shared" ca="1" si="1"/>
        <v>0.127</v>
      </c>
    </row>
    <row r="23" spans="1:6" x14ac:dyDescent="0.35">
      <c r="A23" s="13">
        <f ca="1">IF(RAND()&lt; 'DoS Threat Parameters'!$B$5,_xlfn.LOGNORM.INV(RAND(),(LN('DoS Threat Parameters'!$D$5 )+LN('DoS Threat Parameters'!$C$5))/2, (LN('DoS Threat Parameters'!$D$5)-LN('DoS Threat Parameters'!$C$5))/3.29),0)</f>
        <v>60613.24566672666</v>
      </c>
      <c r="B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" s="13">
        <f ca="1">IF(RAND()&lt; 'DoS Threat Parameters'!$B$7,_xlfn.LOGNORM.INV(RAND(),(LN('DoS Threat Parameters'!$D$7 )+LN('DoS Threat Parameters'!$C$7))/2, (LN('DoS Threat Parameters'!$D$7)-LN('DoS Threat Parameters'!$C$7))/3.29),0)</f>
        <v>11469.653150346579</v>
      </c>
      <c r="D23" s="13">
        <f ca="1">A23+B23+C23</f>
        <v>72082.898817073234</v>
      </c>
      <c r="E23" s="13">
        <f t="shared" ca="1" si="0"/>
        <v>112131.48266102919</v>
      </c>
      <c r="F23" s="18">
        <f t="shared" ca="1" si="1"/>
        <v>0.125</v>
      </c>
    </row>
    <row r="24" spans="1:6" x14ac:dyDescent="0.35">
      <c r="A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" s="13">
        <f ca="1">A24+B24+C24</f>
        <v>0</v>
      </c>
      <c r="E24" s="13">
        <f t="shared" ca="1" si="0"/>
        <v>118361.00947553081</v>
      </c>
      <c r="F24" s="18">
        <f t="shared" ca="1" si="1"/>
        <v>0.11899999999999999</v>
      </c>
    </row>
    <row r="25" spans="1:6" x14ac:dyDescent="0.35">
      <c r="A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" s="13">
        <f ca="1">IF(RAND()&lt; 'DoS Threat Parameters'!$B$7,_xlfn.LOGNORM.INV(RAND(),(LN('DoS Threat Parameters'!$D$7 )+LN('DoS Threat Parameters'!$C$7))/2, (LN('DoS Threat Parameters'!$D$7)-LN('DoS Threat Parameters'!$C$7))/3.29),0)</f>
        <v>16031.960449854076</v>
      </c>
      <c r="D25" s="13">
        <f ca="1">A25+B25+C25</f>
        <v>16031.960449854076</v>
      </c>
      <c r="E25" s="13">
        <f t="shared" ca="1" si="0"/>
        <v>124590.53629003244</v>
      </c>
      <c r="F25" s="18">
        <f t="shared" ca="1" si="1"/>
        <v>0.115</v>
      </c>
    </row>
    <row r="26" spans="1:6" x14ac:dyDescent="0.35">
      <c r="A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" s="13">
        <f ca="1">A26+B26+C26</f>
        <v>0</v>
      </c>
      <c r="E26" s="13">
        <f t="shared" ca="1" si="0"/>
        <v>130820.06310453406</v>
      </c>
      <c r="F26" s="18">
        <f t="shared" ca="1" si="1"/>
        <v>0.114</v>
      </c>
    </row>
    <row r="27" spans="1:6" x14ac:dyDescent="0.35">
      <c r="A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" s="13">
        <f ca="1">A27+B27+C27</f>
        <v>0</v>
      </c>
      <c r="E27" s="13">
        <f t="shared" ca="1" si="0"/>
        <v>137049.58991903567</v>
      </c>
      <c r="F27" s="18">
        <f t="shared" ca="1" si="1"/>
        <v>0.11</v>
      </c>
    </row>
    <row r="28" spans="1:6" x14ac:dyDescent="0.35">
      <c r="A2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" s="13">
        <f ca="1">A28+B28+C28</f>
        <v>0</v>
      </c>
      <c r="E28" s="13">
        <f t="shared" ca="1" si="0"/>
        <v>143279.11673353729</v>
      </c>
      <c r="F28" s="18">
        <f t="shared" ca="1" si="1"/>
        <v>0.109</v>
      </c>
    </row>
    <row r="29" spans="1:6" x14ac:dyDescent="0.35">
      <c r="A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" s="13">
        <f ca="1">A29+B29+C29</f>
        <v>0</v>
      </c>
      <c r="E29" s="13">
        <f t="shared" ca="1" si="0"/>
        <v>149508.6435480389</v>
      </c>
      <c r="F29" s="18">
        <f t="shared" ca="1" si="1"/>
        <v>0.106</v>
      </c>
    </row>
    <row r="30" spans="1:6" x14ac:dyDescent="0.35">
      <c r="A30" s="13">
        <f ca="1">IF(RAND()&lt; 'DoS Threat Parameters'!$B$5,_xlfn.LOGNORM.INV(RAND(),(LN('DoS Threat Parameters'!$D$5 )+LN('DoS Threat Parameters'!$C$5))/2, (LN('DoS Threat Parameters'!$D$5)-LN('DoS Threat Parameters'!$C$5))/3.29),0)</f>
        <v>31102.059461451856</v>
      </c>
      <c r="B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" s="13">
        <f ca="1">A30+B30+C30</f>
        <v>31102.059461451856</v>
      </c>
      <c r="E30" s="13">
        <f t="shared" ca="1" si="0"/>
        <v>155738.17036254055</v>
      </c>
      <c r="F30" s="18">
        <f t="shared" ca="1" si="1"/>
        <v>0.106</v>
      </c>
    </row>
    <row r="31" spans="1:6" x14ac:dyDescent="0.35">
      <c r="A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" s="13">
        <f ca="1">A31+B31+C31</f>
        <v>0</v>
      </c>
      <c r="E31" s="13">
        <f t="shared" ca="1" si="0"/>
        <v>161967.69717704217</v>
      </c>
      <c r="F31" s="18">
        <f t="shared" ca="1" si="1"/>
        <v>0.105</v>
      </c>
    </row>
    <row r="32" spans="1:6" x14ac:dyDescent="0.35">
      <c r="A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" s="13">
        <f ca="1">A32+B32+C32</f>
        <v>0</v>
      </c>
      <c r="E32" s="13">
        <f t="shared" ca="1" si="0"/>
        <v>168197.22399154378</v>
      </c>
      <c r="F32" s="18">
        <f t="shared" ca="1" si="1"/>
        <v>0.105</v>
      </c>
    </row>
    <row r="33" spans="1:6" x14ac:dyDescent="0.35">
      <c r="A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" s="13">
        <f ca="1">A33+B33+C33</f>
        <v>0</v>
      </c>
      <c r="E33" s="13">
        <f t="shared" ca="1" si="0"/>
        <v>174426.7508060454</v>
      </c>
      <c r="F33" s="18">
        <f t="shared" ca="1" si="1"/>
        <v>0.105</v>
      </c>
    </row>
    <row r="34" spans="1:6" x14ac:dyDescent="0.35">
      <c r="A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" s="13">
        <f ca="1">A34+B34+C34</f>
        <v>0</v>
      </c>
      <c r="E34" s="13">
        <f t="shared" ca="1" si="0"/>
        <v>180656.27762054701</v>
      </c>
      <c r="F34" s="18">
        <f t="shared" ca="1" si="1"/>
        <v>0.105</v>
      </c>
    </row>
    <row r="35" spans="1:6" x14ac:dyDescent="0.35">
      <c r="A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" s="13">
        <f ca="1">A35+B35+C35</f>
        <v>0</v>
      </c>
      <c r="E35" s="13">
        <f t="shared" ca="1" si="0"/>
        <v>186885.80443504866</v>
      </c>
      <c r="F35" s="18">
        <f t="shared" ca="1" si="1"/>
        <v>0.105</v>
      </c>
    </row>
    <row r="36" spans="1:6" x14ac:dyDescent="0.35">
      <c r="A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6" s="13">
        <f ca="1">A36+B36+C36</f>
        <v>0</v>
      </c>
      <c r="E36" s="13">
        <f t="shared" ca="1" si="0"/>
        <v>193115.33124955028</v>
      </c>
      <c r="F36" s="18">
        <f t="shared" ca="1" si="1"/>
        <v>0.105</v>
      </c>
    </row>
    <row r="37" spans="1:6" x14ac:dyDescent="0.35">
      <c r="A3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" s="13">
        <f ca="1">A37+B37+C37</f>
        <v>0</v>
      </c>
      <c r="E37" s="13">
        <f t="shared" ca="1" si="0"/>
        <v>199344.85806405189</v>
      </c>
      <c r="F37" s="18">
        <f t="shared" ca="1" si="1"/>
        <v>0.105</v>
      </c>
    </row>
    <row r="38" spans="1:6" x14ac:dyDescent="0.35">
      <c r="A3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" s="13">
        <f ca="1">IF(RAND()&lt; 'DoS Threat Parameters'!$B$7,_xlfn.LOGNORM.INV(RAND(),(LN('DoS Threat Parameters'!$D$7 )+LN('DoS Threat Parameters'!$C$7))/2, (LN('DoS Threat Parameters'!$D$7)-LN('DoS Threat Parameters'!$C$7))/3.29),0)</f>
        <v>9938.2159834924714</v>
      </c>
      <c r="D38" s="13">
        <f ca="1">A38+B38+C38</f>
        <v>9938.2159834924714</v>
      </c>
      <c r="E38" s="13">
        <f t="shared" ca="1" si="0"/>
        <v>205574.38487855351</v>
      </c>
      <c r="F38" s="18">
        <f t="shared" ca="1" si="1"/>
        <v>0.105</v>
      </c>
    </row>
    <row r="39" spans="1:6" x14ac:dyDescent="0.35">
      <c r="A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" s="13">
        <f ca="1">A39+B39+C39</f>
        <v>0</v>
      </c>
      <c r="E39" s="13">
        <f t="shared" ca="1" si="0"/>
        <v>211803.91169305512</v>
      </c>
      <c r="F39" s="18">
        <f t="shared" ca="1" si="1"/>
        <v>0.105</v>
      </c>
    </row>
    <row r="40" spans="1:6" x14ac:dyDescent="0.35">
      <c r="A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" s="13">
        <f ca="1">A40+B40+C40</f>
        <v>0</v>
      </c>
      <c r="E40" s="13">
        <f t="shared" ca="1" si="0"/>
        <v>218033.43850755677</v>
      </c>
      <c r="F40" s="18">
        <f t="shared" ca="1" si="1"/>
        <v>0.105</v>
      </c>
    </row>
    <row r="41" spans="1:6" x14ac:dyDescent="0.35">
      <c r="A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" s="13">
        <f ca="1">IF(RAND()&lt; 'DoS Threat Parameters'!$B$6,_xlfn.LOGNORM.INV(RAND(),(LN('DoS Threat Parameters'!$D$6 )+LN('DoS Threat Parameters'!$C$6))/2, (LN('DoS Threat Parameters'!$D$6)-LN('DoS Threat Parameters'!$C$6))/3.29),0)</f>
        <v>579277.11371853249</v>
      </c>
      <c r="C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" s="13">
        <f ca="1">A41+B41+C41</f>
        <v>579277.11371853249</v>
      </c>
      <c r="E41" s="13">
        <f t="shared" ca="1" si="0"/>
        <v>224262.96532205839</v>
      </c>
      <c r="F41" s="18">
        <f t="shared" ca="1" si="1"/>
        <v>0.105</v>
      </c>
    </row>
    <row r="42" spans="1:6" x14ac:dyDescent="0.35">
      <c r="A42" s="13">
        <f ca="1">IF(RAND()&lt; 'DoS Threat Parameters'!$B$5,_xlfn.LOGNORM.INV(RAND(),(LN('DoS Threat Parameters'!$D$5 )+LN('DoS Threat Parameters'!$C$5))/2, (LN('DoS Threat Parameters'!$D$5)-LN('DoS Threat Parameters'!$C$5))/3.29),0)</f>
        <v>33619.567654411505</v>
      </c>
      <c r="B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" s="13">
        <f ca="1">A42+B42+C42</f>
        <v>33619.567654411505</v>
      </c>
      <c r="E42" s="13">
        <f t="shared" ca="1" si="0"/>
        <v>230492.49213656</v>
      </c>
      <c r="F42" s="18">
        <f t="shared" ca="1" si="1"/>
        <v>0.105</v>
      </c>
    </row>
    <row r="43" spans="1:6" x14ac:dyDescent="0.35">
      <c r="A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" s="13">
        <f ca="1">A43+B43+C43</f>
        <v>0</v>
      </c>
      <c r="E43" s="13">
        <f t="shared" ca="1" si="0"/>
        <v>236722.01895106162</v>
      </c>
      <c r="F43" s="18">
        <f t="shared" ca="1" si="1"/>
        <v>0.105</v>
      </c>
    </row>
    <row r="44" spans="1:6" x14ac:dyDescent="0.35">
      <c r="A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" s="13">
        <f ca="1">IF(RAND()&lt; 'DoS Threat Parameters'!$B$7,_xlfn.LOGNORM.INV(RAND(),(LN('DoS Threat Parameters'!$D$7 )+LN('DoS Threat Parameters'!$C$7))/2, (LN('DoS Threat Parameters'!$D$7)-LN('DoS Threat Parameters'!$C$7))/3.29),0)</f>
        <v>36231.174641724661</v>
      </c>
      <c r="D44" s="13">
        <f ca="1">A44+B44+C44</f>
        <v>36231.174641724661</v>
      </c>
      <c r="E44" s="13">
        <f t="shared" ca="1" si="0"/>
        <v>242951.54576556323</v>
      </c>
      <c r="F44" s="18">
        <f t="shared" ca="1" si="1"/>
        <v>0.105</v>
      </c>
    </row>
    <row r="45" spans="1:6" x14ac:dyDescent="0.35">
      <c r="A4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" s="13">
        <f ca="1">A45+B45+C45</f>
        <v>0</v>
      </c>
      <c r="E45" s="13">
        <f t="shared" ca="1" si="0"/>
        <v>249181.07258006488</v>
      </c>
      <c r="F45" s="18">
        <f t="shared" ca="1" si="1"/>
        <v>0.105</v>
      </c>
    </row>
    <row r="46" spans="1:6" x14ac:dyDescent="0.35">
      <c r="A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" s="13">
        <f ca="1">A46+B46+C46</f>
        <v>0</v>
      </c>
      <c r="E46" s="13">
        <f t="shared" ca="1" si="0"/>
        <v>255410.5993945665</v>
      </c>
      <c r="F46" s="18">
        <f t="shared" ca="1" si="1"/>
        <v>0.105</v>
      </c>
    </row>
    <row r="47" spans="1:6" x14ac:dyDescent="0.35">
      <c r="A47" s="13">
        <f ca="1">IF(RAND()&lt; 'DoS Threat Parameters'!$B$5,_xlfn.LOGNORM.INV(RAND(),(LN('DoS Threat Parameters'!$D$5 )+LN('DoS Threat Parameters'!$C$5))/2, (LN('DoS Threat Parameters'!$D$5)-LN('DoS Threat Parameters'!$C$5))/3.29),0)</f>
        <v>84191.496097814976</v>
      </c>
      <c r="B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" s="13">
        <f ca="1">A47+B47+C47</f>
        <v>84191.496097814976</v>
      </c>
      <c r="E47" s="13">
        <f t="shared" ca="1" si="0"/>
        <v>261640.12620906811</v>
      </c>
      <c r="F47" s="18">
        <f t="shared" ca="1" si="1"/>
        <v>0.105</v>
      </c>
    </row>
    <row r="48" spans="1:6" x14ac:dyDescent="0.35">
      <c r="A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" s="13">
        <f ca="1">A48+B48+C48</f>
        <v>0</v>
      </c>
      <c r="E48" s="13">
        <f t="shared" ca="1" si="0"/>
        <v>267869.65302356973</v>
      </c>
      <c r="F48" s="18">
        <f t="shared" ca="1" si="1"/>
        <v>0.105</v>
      </c>
    </row>
    <row r="49" spans="1:6" x14ac:dyDescent="0.35">
      <c r="A49" s="13">
        <f ca="1">IF(RAND()&lt; 'DoS Threat Parameters'!$B$5,_xlfn.LOGNORM.INV(RAND(),(LN('DoS Threat Parameters'!$D$5 )+LN('DoS Threat Parameters'!$C$5))/2, (LN('DoS Threat Parameters'!$D$5)-LN('DoS Threat Parameters'!$C$5))/3.29),0)</f>
        <v>115090.14689682738</v>
      </c>
      <c r="B49" s="13">
        <f ca="1">IF(RAND()&lt; 'DoS Threat Parameters'!$B$6,_xlfn.LOGNORM.INV(RAND(),(LN('DoS Threat Parameters'!$D$6 )+LN('DoS Threat Parameters'!$C$6))/2, (LN('DoS Threat Parameters'!$D$6)-LN('DoS Threat Parameters'!$C$6))/3.29),0)</f>
        <v>677496.90813402168</v>
      </c>
      <c r="C4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" s="13">
        <f ca="1">A49+B49+C49</f>
        <v>792587.05503084906</v>
      </c>
      <c r="E49" s="13">
        <f t="shared" ca="1" si="0"/>
        <v>274099.17983807134</v>
      </c>
      <c r="F49" s="18">
        <f t="shared" ca="1" si="1"/>
        <v>0.105</v>
      </c>
    </row>
    <row r="50" spans="1:6" x14ac:dyDescent="0.35">
      <c r="A50" s="13">
        <f ca="1">IF(RAND()&lt; 'DoS Threat Parameters'!$B$5,_xlfn.LOGNORM.INV(RAND(),(LN('DoS Threat Parameters'!$D$5 )+LN('DoS Threat Parameters'!$C$5))/2, (LN('DoS Threat Parameters'!$D$5)-LN('DoS Threat Parameters'!$C$5))/3.29),0)</f>
        <v>64487.542365338413</v>
      </c>
      <c r="B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" s="13">
        <f ca="1">A50+B50+C50</f>
        <v>64487.542365338413</v>
      </c>
      <c r="E50" s="13">
        <f t="shared" ca="1" si="0"/>
        <v>280328.70665257296</v>
      </c>
      <c r="F50" s="18">
        <f t="shared" ca="1" si="1"/>
        <v>0.105</v>
      </c>
    </row>
    <row r="51" spans="1:6" x14ac:dyDescent="0.35">
      <c r="A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" s="13">
        <f ca="1">A51+B51+C51</f>
        <v>0</v>
      </c>
      <c r="E51" s="13">
        <f t="shared" ca="1" si="0"/>
        <v>286558.23346707458</v>
      </c>
      <c r="F51" s="18">
        <f t="shared" ca="1" si="1"/>
        <v>0.105</v>
      </c>
    </row>
    <row r="52" spans="1:6" x14ac:dyDescent="0.35">
      <c r="A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" s="13">
        <f ca="1">A52+B52+C52</f>
        <v>0</v>
      </c>
      <c r="E52" s="13">
        <f t="shared" ca="1" si="0"/>
        <v>292787.76028157619</v>
      </c>
      <c r="F52" s="18">
        <f t="shared" ca="1" si="1"/>
        <v>0.105</v>
      </c>
    </row>
    <row r="53" spans="1:6" x14ac:dyDescent="0.35">
      <c r="A53" s="13">
        <f ca="1">IF(RAND()&lt; 'DoS Threat Parameters'!$B$5,_xlfn.LOGNORM.INV(RAND(),(LN('DoS Threat Parameters'!$D$5 )+LN('DoS Threat Parameters'!$C$5))/2, (LN('DoS Threat Parameters'!$D$5)-LN('DoS Threat Parameters'!$C$5))/3.29),0)</f>
        <v>83281.17610042014</v>
      </c>
      <c r="B53" s="13">
        <f ca="1">IF(RAND()&lt; 'DoS Threat Parameters'!$B$6,_xlfn.LOGNORM.INV(RAND(),(LN('DoS Threat Parameters'!$D$6 )+LN('DoS Threat Parameters'!$C$6))/2, (LN('DoS Threat Parameters'!$D$6)-LN('DoS Threat Parameters'!$C$6))/3.29),0)</f>
        <v>710899.30642500683</v>
      </c>
      <c r="C53" s="13">
        <f ca="1">IF(RAND()&lt; 'DoS Threat Parameters'!$B$7,_xlfn.LOGNORM.INV(RAND(),(LN('DoS Threat Parameters'!$D$7 )+LN('DoS Threat Parameters'!$C$7))/2, (LN('DoS Threat Parameters'!$D$7)-LN('DoS Threat Parameters'!$C$7))/3.29),0)</f>
        <v>47855.229492384569</v>
      </c>
      <c r="D53" s="13">
        <f ca="1">A53+B53+C53</f>
        <v>842035.7120178116</v>
      </c>
      <c r="E53" s="13">
        <f t="shared" ca="1" si="0"/>
        <v>299017.28709607781</v>
      </c>
      <c r="F53" s="18">
        <f t="shared" ca="1" si="1"/>
        <v>0.105</v>
      </c>
    </row>
    <row r="54" spans="1:6" x14ac:dyDescent="0.35">
      <c r="A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" s="13">
        <f ca="1">A54+B54+C54</f>
        <v>0</v>
      </c>
      <c r="E54" s="13">
        <f t="shared" ca="1" si="0"/>
        <v>305246.81391057948</v>
      </c>
      <c r="F54" s="18">
        <f t="shared" ca="1" si="1"/>
        <v>0.105</v>
      </c>
    </row>
    <row r="55" spans="1:6" x14ac:dyDescent="0.35">
      <c r="A5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" s="13">
        <f ca="1">A55+B55+C55</f>
        <v>0</v>
      </c>
      <c r="E55" s="13">
        <f t="shared" ca="1" si="0"/>
        <v>311476.3407250811</v>
      </c>
      <c r="F55" s="18">
        <f t="shared" ca="1" si="1"/>
        <v>0.105</v>
      </c>
    </row>
    <row r="56" spans="1:6" x14ac:dyDescent="0.35">
      <c r="A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" s="13">
        <f ca="1">A56+B56+C56</f>
        <v>0</v>
      </c>
      <c r="E56" s="13">
        <f t="shared" ca="1" si="0"/>
        <v>317705.86753958272</v>
      </c>
      <c r="F56" s="18">
        <f t="shared" ca="1" si="1"/>
        <v>0.105</v>
      </c>
    </row>
    <row r="57" spans="1:6" x14ac:dyDescent="0.35">
      <c r="A57" s="13">
        <f ca="1">IF(RAND()&lt; 'DoS Threat Parameters'!$B$5,_xlfn.LOGNORM.INV(RAND(),(LN('DoS Threat Parameters'!$D$5 )+LN('DoS Threat Parameters'!$C$5))/2, (LN('DoS Threat Parameters'!$D$5)-LN('DoS Threat Parameters'!$C$5))/3.29),0)</f>
        <v>53199.839665742809</v>
      </c>
      <c r="B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" s="13">
        <f ca="1">IF(RAND()&lt; 'DoS Threat Parameters'!$B$7,_xlfn.LOGNORM.INV(RAND(),(LN('DoS Threat Parameters'!$D$7 )+LN('DoS Threat Parameters'!$C$7))/2, (LN('DoS Threat Parameters'!$D$7)-LN('DoS Threat Parameters'!$C$7))/3.29),0)</f>
        <v>48135.678504657248</v>
      </c>
      <c r="D57" s="13">
        <f ca="1">A57+B57+C57</f>
        <v>101335.51817040006</v>
      </c>
      <c r="E57" s="13">
        <f t="shared" ca="1" si="0"/>
        <v>323935.39435408433</v>
      </c>
      <c r="F57" s="18">
        <f t="shared" ca="1" si="1"/>
        <v>0.105</v>
      </c>
    </row>
    <row r="58" spans="1:6" x14ac:dyDescent="0.35">
      <c r="A5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" s="13">
        <f ca="1">IF(RAND()&lt; 'DoS Threat Parameters'!$B$7,_xlfn.LOGNORM.INV(RAND(),(LN('DoS Threat Parameters'!$D$7 )+LN('DoS Threat Parameters'!$C$7))/2, (LN('DoS Threat Parameters'!$D$7)-LN('DoS Threat Parameters'!$C$7))/3.29),0)</f>
        <v>31682.307334059227</v>
      </c>
      <c r="D58" s="13">
        <f ca="1">A58+B58+C58</f>
        <v>31682.307334059227</v>
      </c>
      <c r="E58" s="13">
        <f t="shared" ca="1" si="0"/>
        <v>330164.92116858595</v>
      </c>
      <c r="F58" s="18">
        <f t="shared" ca="1" si="1"/>
        <v>0.105</v>
      </c>
    </row>
    <row r="59" spans="1:6" x14ac:dyDescent="0.35">
      <c r="A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" s="13">
        <f ca="1">IF(RAND()&lt; 'DoS Threat Parameters'!$B$6,_xlfn.LOGNORM.INV(RAND(),(LN('DoS Threat Parameters'!$D$6 )+LN('DoS Threat Parameters'!$C$6))/2, (LN('DoS Threat Parameters'!$D$6)-LN('DoS Threat Parameters'!$C$6))/3.29),0)</f>
        <v>732860.15724522492</v>
      </c>
      <c r="C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" s="13">
        <f ca="1">A59+B59+C59</f>
        <v>732860.15724522492</v>
      </c>
      <c r="E59" s="13">
        <f t="shared" ca="1" si="0"/>
        <v>336394.44798308756</v>
      </c>
      <c r="F59" s="18">
        <f t="shared" ca="1" si="1"/>
        <v>0.105</v>
      </c>
    </row>
    <row r="60" spans="1:6" x14ac:dyDescent="0.35">
      <c r="A60" s="13">
        <f ca="1">IF(RAND()&lt; 'DoS Threat Parameters'!$B$5,_xlfn.LOGNORM.INV(RAND(),(LN('DoS Threat Parameters'!$D$5 )+LN('DoS Threat Parameters'!$C$5))/2, (LN('DoS Threat Parameters'!$D$5)-LN('DoS Threat Parameters'!$C$5))/3.29),0)</f>
        <v>39625.046551158855</v>
      </c>
      <c r="B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" s="13">
        <f ca="1">A60+B60+C60</f>
        <v>39625.046551158855</v>
      </c>
      <c r="E60" s="13">
        <f t="shared" ca="1" si="0"/>
        <v>342623.97479758918</v>
      </c>
      <c r="F60" s="18">
        <f t="shared" ca="1" si="1"/>
        <v>0.105</v>
      </c>
    </row>
    <row r="61" spans="1:6" x14ac:dyDescent="0.35">
      <c r="A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" s="13">
        <f ca="1">A61+B61+C61</f>
        <v>0</v>
      </c>
      <c r="E61" s="13">
        <f t="shared" ca="1" si="0"/>
        <v>348853.5016120908</v>
      </c>
      <c r="F61" s="18">
        <f t="shared" ca="1" si="1"/>
        <v>0.105</v>
      </c>
    </row>
    <row r="62" spans="1:6" x14ac:dyDescent="0.35">
      <c r="A6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" s="13">
        <f ca="1">A62+B62+C62</f>
        <v>0</v>
      </c>
      <c r="E62" s="13">
        <f t="shared" ca="1" si="0"/>
        <v>355083.02842659241</v>
      </c>
      <c r="F62" s="18">
        <f t="shared" ca="1" si="1"/>
        <v>0.105</v>
      </c>
    </row>
    <row r="63" spans="1:6" x14ac:dyDescent="0.35">
      <c r="A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" s="13">
        <f ca="1">A63+B63+C63</f>
        <v>0</v>
      </c>
      <c r="E63" s="13">
        <f t="shared" ca="1" si="0"/>
        <v>361312.55524109403</v>
      </c>
      <c r="F63" s="18">
        <f t="shared" ca="1" si="1"/>
        <v>0.105</v>
      </c>
    </row>
    <row r="64" spans="1:6" x14ac:dyDescent="0.35">
      <c r="A64" s="13">
        <f ca="1">IF(RAND()&lt; 'DoS Threat Parameters'!$B$5,_xlfn.LOGNORM.INV(RAND(),(LN('DoS Threat Parameters'!$D$5 )+LN('DoS Threat Parameters'!$C$5))/2, (LN('DoS Threat Parameters'!$D$5)-LN('DoS Threat Parameters'!$C$5))/3.29),0)</f>
        <v>123331.53446374128</v>
      </c>
      <c r="B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" s="13">
        <f ca="1">A64+B64+C64</f>
        <v>123331.53446374128</v>
      </c>
      <c r="E64" s="13">
        <f t="shared" ca="1" si="0"/>
        <v>367542.0820555957</v>
      </c>
      <c r="F64" s="18">
        <f t="shared" ca="1" si="1"/>
        <v>0.105</v>
      </c>
    </row>
    <row r="65" spans="1:6" x14ac:dyDescent="0.35">
      <c r="A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" s="13">
        <f ca="1">A65+B65+C65</f>
        <v>0</v>
      </c>
      <c r="E65" s="13">
        <f t="shared" ca="1" si="0"/>
        <v>373771.60887009732</v>
      </c>
      <c r="F65" s="18">
        <f t="shared" ca="1" si="1"/>
        <v>0.105</v>
      </c>
    </row>
    <row r="66" spans="1:6" x14ac:dyDescent="0.35">
      <c r="A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" s="13">
        <f ca="1">IF(RAND()&lt; 'DoS Threat Parameters'!$B$7,_xlfn.LOGNORM.INV(RAND(),(LN('DoS Threat Parameters'!$D$7 )+LN('DoS Threat Parameters'!$C$7))/2, (LN('DoS Threat Parameters'!$D$7)-LN('DoS Threat Parameters'!$C$7))/3.29),0)</f>
        <v>15641.946171593017</v>
      </c>
      <c r="D66" s="13">
        <f ca="1">A66+B66+C66</f>
        <v>15641.946171593017</v>
      </c>
      <c r="E66" s="13">
        <f t="shared" ca="1" si="0"/>
        <v>380001.13568459894</v>
      </c>
      <c r="F66" s="18">
        <f t="shared" ca="1" si="1"/>
        <v>0.105</v>
      </c>
    </row>
    <row r="67" spans="1:6" x14ac:dyDescent="0.35">
      <c r="A67" s="13">
        <f ca="1">IF(RAND()&lt; 'DoS Threat Parameters'!$B$5,_xlfn.LOGNORM.INV(RAND(),(LN('DoS Threat Parameters'!$D$5 )+LN('DoS Threat Parameters'!$C$5))/2, (LN('DoS Threat Parameters'!$D$5)-LN('DoS Threat Parameters'!$C$5))/3.29),0)</f>
        <v>52332.176380534729</v>
      </c>
      <c r="B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" s="13">
        <f ca="1">IF(RAND()&lt; 'DoS Threat Parameters'!$B$7,_xlfn.LOGNORM.INV(RAND(),(LN('DoS Threat Parameters'!$D$7 )+LN('DoS Threat Parameters'!$C$7))/2, (LN('DoS Threat Parameters'!$D$7)-LN('DoS Threat Parameters'!$C$7))/3.29),0)</f>
        <v>21752.933361536987</v>
      </c>
      <c r="D67" s="13">
        <f ca="1">A67+B67+C67</f>
        <v>74085.109742071712</v>
      </c>
      <c r="E67" s="13">
        <f t="shared" ca="1" si="0"/>
        <v>386230.66249910055</v>
      </c>
      <c r="F67" s="18">
        <f t="shared" ca="1" si="1"/>
        <v>0.104</v>
      </c>
    </row>
    <row r="68" spans="1:6" x14ac:dyDescent="0.35">
      <c r="A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" s="13">
        <f ca="1">A68+B68+C68</f>
        <v>0</v>
      </c>
      <c r="E68" s="13">
        <f t="shared" ca="1" si="0"/>
        <v>392460.18931360217</v>
      </c>
      <c r="F68" s="18">
        <f t="shared" ca="1" si="1"/>
        <v>0.104</v>
      </c>
    </row>
    <row r="69" spans="1:6" x14ac:dyDescent="0.35">
      <c r="A69" s="13">
        <f ca="1">IF(RAND()&lt; 'DoS Threat Parameters'!$B$5,_xlfn.LOGNORM.INV(RAND(),(LN('DoS Threat Parameters'!$D$5 )+LN('DoS Threat Parameters'!$C$5))/2, (LN('DoS Threat Parameters'!$D$5)-LN('DoS Threat Parameters'!$C$5))/3.29),0)</f>
        <v>58040.085767975033</v>
      </c>
      <c r="B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" s="13">
        <f ca="1">IF(RAND()&lt; 'DoS Threat Parameters'!$B$7,_xlfn.LOGNORM.INV(RAND(),(LN('DoS Threat Parameters'!$D$7 )+LN('DoS Threat Parameters'!$C$7))/2, (LN('DoS Threat Parameters'!$D$7)-LN('DoS Threat Parameters'!$C$7))/3.29),0)</f>
        <v>23217.738699594651</v>
      </c>
      <c r="D69" s="13">
        <f ca="1">A69+B69+C69</f>
        <v>81257.824467569677</v>
      </c>
      <c r="E69" s="13">
        <f t="shared" ca="1" si="0"/>
        <v>398689.71612810378</v>
      </c>
      <c r="F69" s="18">
        <f t="shared" ca="1" si="1"/>
        <v>0.104</v>
      </c>
    </row>
    <row r="70" spans="1:6" x14ac:dyDescent="0.35">
      <c r="A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" s="13">
        <f ca="1">IF(RAND()&lt; 'DoS Threat Parameters'!$B$7,_xlfn.LOGNORM.INV(RAND(),(LN('DoS Threat Parameters'!$D$7 )+LN('DoS Threat Parameters'!$C$7))/2, (LN('DoS Threat Parameters'!$D$7)-LN('DoS Threat Parameters'!$C$7))/3.29),0)</f>
        <v>23270.26110671991</v>
      </c>
      <c r="D70" s="13">
        <f ca="1">A70+B70+C70</f>
        <v>23270.26110671991</v>
      </c>
      <c r="E70" s="13">
        <f t="shared" ref="E70:E133" ca="1" si="2">(MAX($D$5:$D$1004))/200*(ROW(D70)-5)</f>
        <v>404919.2429426054</v>
      </c>
      <c r="F70" s="18">
        <f t="shared" ref="F70:F133" ca="1" si="3">COUNTIF(D$5:D$1004, "&gt;="&amp;E70)/1000</f>
        <v>0.104</v>
      </c>
    </row>
    <row r="71" spans="1:6" x14ac:dyDescent="0.35">
      <c r="A71" s="13">
        <f ca="1">IF(RAND()&lt; 'DoS Threat Parameters'!$B$5,_xlfn.LOGNORM.INV(RAND(),(LN('DoS Threat Parameters'!$D$5 )+LN('DoS Threat Parameters'!$C$5))/2, (LN('DoS Threat Parameters'!$D$5)-LN('DoS Threat Parameters'!$C$5))/3.29),0)</f>
        <v>52424.542901613881</v>
      </c>
      <c r="B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" s="13">
        <f ca="1">IF(RAND()&lt; 'DoS Threat Parameters'!$B$7,_xlfn.LOGNORM.INV(RAND(),(LN('DoS Threat Parameters'!$D$7 )+LN('DoS Threat Parameters'!$C$7))/2, (LN('DoS Threat Parameters'!$D$7)-LN('DoS Threat Parameters'!$C$7))/3.29),0)</f>
        <v>34823.755911276407</v>
      </c>
      <c r="D71" s="13">
        <f ca="1">A71+B71+C71</f>
        <v>87248.29881289028</v>
      </c>
      <c r="E71" s="13">
        <f t="shared" ca="1" si="2"/>
        <v>411148.76975710702</v>
      </c>
      <c r="F71" s="18">
        <f t="shared" ca="1" si="3"/>
        <v>0.104</v>
      </c>
    </row>
    <row r="72" spans="1:6" x14ac:dyDescent="0.35">
      <c r="A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" s="13">
        <f ca="1">A72+B72+C72</f>
        <v>0</v>
      </c>
      <c r="E72" s="13">
        <f t="shared" ca="1" si="2"/>
        <v>417378.29657160863</v>
      </c>
      <c r="F72" s="18">
        <f t="shared" ca="1" si="3"/>
        <v>0.10299999999999999</v>
      </c>
    </row>
    <row r="73" spans="1:6" x14ac:dyDescent="0.35">
      <c r="A7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" s="13">
        <f ca="1">IF(RAND()&lt; 'DoS Threat Parameters'!$B$7,_xlfn.LOGNORM.INV(RAND(),(LN('DoS Threat Parameters'!$D$7 )+LN('DoS Threat Parameters'!$C$7))/2, (LN('DoS Threat Parameters'!$D$7)-LN('DoS Threat Parameters'!$C$7))/3.29),0)</f>
        <v>27002.572171163636</v>
      </c>
      <c r="D73" s="13">
        <f ca="1">A73+B73+C73</f>
        <v>27002.572171163636</v>
      </c>
      <c r="E73" s="13">
        <f t="shared" ca="1" si="2"/>
        <v>423607.82338611025</v>
      </c>
      <c r="F73" s="18">
        <f t="shared" ca="1" si="3"/>
        <v>0.10299999999999999</v>
      </c>
    </row>
    <row r="74" spans="1:6" x14ac:dyDescent="0.35">
      <c r="A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" s="13">
        <f ca="1">IF(RAND()&lt; 'DoS Threat Parameters'!$B$7,_xlfn.LOGNORM.INV(RAND(),(LN('DoS Threat Parameters'!$D$7 )+LN('DoS Threat Parameters'!$C$7))/2, (LN('DoS Threat Parameters'!$D$7)-LN('DoS Threat Parameters'!$C$7))/3.29),0)</f>
        <v>10384.090041755368</v>
      </c>
      <c r="D74" s="13">
        <f ca="1">A74+B74+C74</f>
        <v>10384.090041755368</v>
      </c>
      <c r="E74" s="13">
        <f t="shared" ca="1" si="2"/>
        <v>429837.35020061187</v>
      </c>
      <c r="F74" s="18">
        <f t="shared" ca="1" si="3"/>
        <v>0.10299999999999999</v>
      </c>
    </row>
    <row r="75" spans="1:6" x14ac:dyDescent="0.35">
      <c r="A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" s="13">
        <f ca="1">A75+B75+C75</f>
        <v>0</v>
      </c>
      <c r="E75" s="13">
        <f t="shared" ca="1" si="2"/>
        <v>436066.87701511354</v>
      </c>
      <c r="F75" s="18">
        <f t="shared" ca="1" si="3"/>
        <v>0.10299999999999999</v>
      </c>
    </row>
    <row r="76" spans="1:6" x14ac:dyDescent="0.35">
      <c r="A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" s="13">
        <f ca="1">A76+B76+C76</f>
        <v>0</v>
      </c>
      <c r="E76" s="13">
        <f t="shared" ca="1" si="2"/>
        <v>442296.40382961516</v>
      </c>
      <c r="F76" s="18">
        <f t="shared" ca="1" si="3"/>
        <v>0.10299999999999999</v>
      </c>
    </row>
    <row r="77" spans="1:6" x14ac:dyDescent="0.35">
      <c r="A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" s="13">
        <f ca="1">A77+B77+C77</f>
        <v>0</v>
      </c>
      <c r="E77" s="13">
        <f t="shared" ca="1" si="2"/>
        <v>448525.93064411677</v>
      </c>
      <c r="F77" s="18">
        <f t="shared" ca="1" si="3"/>
        <v>0.10299999999999999</v>
      </c>
    </row>
    <row r="78" spans="1:6" x14ac:dyDescent="0.35">
      <c r="A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" s="13">
        <f ca="1">A78+B78+C78</f>
        <v>0</v>
      </c>
      <c r="E78" s="13">
        <f t="shared" ca="1" si="2"/>
        <v>454755.45745861839</v>
      </c>
      <c r="F78" s="18">
        <f t="shared" ca="1" si="3"/>
        <v>0.10199999999999999</v>
      </c>
    </row>
    <row r="79" spans="1:6" x14ac:dyDescent="0.35">
      <c r="A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" s="13">
        <f ca="1">A79+B79+C79</f>
        <v>0</v>
      </c>
      <c r="E79" s="13">
        <f t="shared" ca="1" si="2"/>
        <v>460984.98427312</v>
      </c>
      <c r="F79" s="18">
        <f t="shared" ca="1" si="3"/>
        <v>0.10199999999999999</v>
      </c>
    </row>
    <row r="80" spans="1:6" x14ac:dyDescent="0.35">
      <c r="A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" s="13">
        <f ca="1">A80+B80+C80</f>
        <v>0</v>
      </c>
      <c r="E80" s="13">
        <f t="shared" ca="1" si="2"/>
        <v>467214.51108762162</v>
      </c>
      <c r="F80" s="18">
        <f t="shared" ca="1" si="3"/>
        <v>0.10199999999999999</v>
      </c>
    </row>
    <row r="81" spans="1:6" x14ac:dyDescent="0.35">
      <c r="A8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" s="13">
        <f ca="1">IF(RAND()&lt; 'DoS Threat Parameters'!$B$6,_xlfn.LOGNORM.INV(RAND(),(LN('DoS Threat Parameters'!$D$6 )+LN('DoS Threat Parameters'!$C$6))/2, (LN('DoS Threat Parameters'!$D$6)-LN('DoS Threat Parameters'!$C$6))/3.29),0)</f>
        <v>450896.59252124617</v>
      </c>
      <c r="C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" s="13">
        <f ca="1">A81+B81+C81</f>
        <v>450896.59252124617</v>
      </c>
      <c r="E81" s="13">
        <f t="shared" ca="1" si="2"/>
        <v>473444.03790212324</v>
      </c>
      <c r="F81" s="18">
        <f t="shared" ca="1" si="3"/>
        <v>0.10199999999999999</v>
      </c>
    </row>
    <row r="82" spans="1:6" x14ac:dyDescent="0.35">
      <c r="A82" s="13">
        <f ca="1">IF(RAND()&lt; 'DoS Threat Parameters'!$B$5,_xlfn.LOGNORM.INV(RAND(),(LN('DoS Threat Parameters'!$D$5 )+LN('DoS Threat Parameters'!$C$5))/2, (LN('DoS Threat Parameters'!$D$5)-LN('DoS Threat Parameters'!$C$5))/3.29),0)</f>
        <v>56771.889601094714</v>
      </c>
      <c r="B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" s="13">
        <f ca="1">A82+B82+C82</f>
        <v>56771.889601094714</v>
      </c>
      <c r="E82" s="13">
        <f t="shared" ca="1" si="2"/>
        <v>479673.56471662485</v>
      </c>
      <c r="F82" s="18">
        <f t="shared" ca="1" si="3"/>
        <v>0.10100000000000001</v>
      </c>
    </row>
    <row r="83" spans="1:6" x14ac:dyDescent="0.35">
      <c r="A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" s="13">
        <f ca="1">IF(RAND()&lt; 'DoS Threat Parameters'!$B$7,_xlfn.LOGNORM.INV(RAND(),(LN('DoS Threat Parameters'!$D$7 )+LN('DoS Threat Parameters'!$C$7))/2, (LN('DoS Threat Parameters'!$D$7)-LN('DoS Threat Parameters'!$C$7))/3.29),0)</f>
        <v>29322.327093962351</v>
      </c>
      <c r="D83" s="13">
        <f ca="1">A83+B83+C83</f>
        <v>29322.327093962351</v>
      </c>
      <c r="E83" s="13">
        <f t="shared" ca="1" si="2"/>
        <v>485903.09153112647</v>
      </c>
      <c r="F83" s="18">
        <f t="shared" ca="1" si="3"/>
        <v>0.1</v>
      </c>
    </row>
    <row r="84" spans="1:6" x14ac:dyDescent="0.35">
      <c r="A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" s="13">
        <f ca="1">A84+B84+C84</f>
        <v>0</v>
      </c>
      <c r="E84" s="13">
        <f t="shared" ca="1" si="2"/>
        <v>492132.61834562809</v>
      </c>
      <c r="F84" s="18">
        <f t="shared" ca="1" si="3"/>
        <v>0.1</v>
      </c>
    </row>
    <row r="85" spans="1:6" x14ac:dyDescent="0.35">
      <c r="A85" s="13">
        <f ca="1">IF(RAND()&lt; 'DoS Threat Parameters'!$B$5,_xlfn.LOGNORM.INV(RAND(),(LN('DoS Threat Parameters'!$D$5 )+LN('DoS Threat Parameters'!$C$5))/2, (LN('DoS Threat Parameters'!$D$5)-LN('DoS Threat Parameters'!$C$5))/3.29),0)</f>
        <v>32387.961334555159</v>
      </c>
      <c r="B85" s="13">
        <f ca="1">IF(RAND()&lt; 'DoS Threat Parameters'!$B$6,_xlfn.LOGNORM.INV(RAND(),(LN('DoS Threat Parameters'!$D$6 )+LN('DoS Threat Parameters'!$C$6))/2, (LN('DoS Threat Parameters'!$D$6)-LN('DoS Threat Parameters'!$C$6))/3.29),0)</f>
        <v>700125.40118381847</v>
      </c>
      <c r="C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" s="13">
        <f ca="1">A85+B85+C85</f>
        <v>732513.36251837364</v>
      </c>
      <c r="E85" s="13">
        <f t="shared" ca="1" si="2"/>
        <v>498362.14516012976</v>
      </c>
      <c r="F85" s="18">
        <f t="shared" ca="1" si="3"/>
        <v>0.1</v>
      </c>
    </row>
    <row r="86" spans="1:6" x14ac:dyDescent="0.35">
      <c r="A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" s="13">
        <f ca="1">A86+B86+C86</f>
        <v>0</v>
      </c>
      <c r="E86" s="13">
        <f t="shared" ca="1" si="2"/>
        <v>504591.67197463138</v>
      </c>
      <c r="F86" s="18">
        <f t="shared" ca="1" si="3"/>
        <v>0.1</v>
      </c>
    </row>
    <row r="87" spans="1:6" x14ac:dyDescent="0.35">
      <c r="A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" s="13">
        <f ca="1">A87+B87+C87</f>
        <v>0</v>
      </c>
      <c r="E87" s="13">
        <f t="shared" ca="1" si="2"/>
        <v>510821.19878913299</v>
      </c>
      <c r="F87" s="18">
        <f t="shared" ca="1" si="3"/>
        <v>0.1</v>
      </c>
    </row>
    <row r="88" spans="1:6" x14ac:dyDescent="0.35">
      <c r="A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" s="13">
        <f ca="1">A88+B88+C88</f>
        <v>0</v>
      </c>
      <c r="E88" s="13">
        <f t="shared" ca="1" si="2"/>
        <v>517050.72560363461</v>
      </c>
      <c r="F88" s="18">
        <f t="shared" ca="1" si="3"/>
        <v>9.9000000000000005E-2</v>
      </c>
    </row>
    <row r="89" spans="1:6" x14ac:dyDescent="0.35">
      <c r="A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" s="13">
        <f ca="1">A89+B89+C89</f>
        <v>0</v>
      </c>
      <c r="E89" s="13">
        <f t="shared" ca="1" si="2"/>
        <v>523280.25241813622</v>
      </c>
      <c r="F89" s="18">
        <f t="shared" ca="1" si="3"/>
        <v>9.9000000000000005E-2</v>
      </c>
    </row>
    <row r="90" spans="1:6" x14ac:dyDescent="0.35">
      <c r="A90" s="13">
        <f ca="1">IF(RAND()&lt; 'DoS Threat Parameters'!$B$5,_xlfn.LOGNORM.INV(RAND(),(LN('DoS Threat Parameters'!$D$5 )+LN('DoS Threat Parameters'!$C$5))/2, (LN('DoS Threat Parameters'!$D$5)-LN('DoS Threat Parameters'!$C$5))/3.29),0)</f>
        <v>73146.917566601405</v>
      </c>
      <c r="B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" s="13">
        <f ca="1">IF(RAND()&lt; 'DoS Threat Parameters'!$B$7,_xlfn.LOGNORM.INV(RAND(),(LN('DoS Threat Parameters'!$D$7 )+LN('DoS Threat Parameters'!$C$7))/2, (LN('DoS Threat Parameters'!$D$7)-LN('DoS Threat Parameters'!$C$7))/3.29),0)</f>
        <v>62172.834220854274</v>
      </c>
      <c r="D90" s="13">
        <f ca="1">A90+B90+C90</f>
        <v>135319.75178745569</v>
      </c>
      <c r="E90" s="13">
        <f t="shared" ca="1" si="2"/>
        <v>529509.77923263784</v>
      </c>
      <c r="F90" s="18">
        <f t="shared" ca="1" si="3"/>
        <v>9.8000000000000004E-2</v>
      </c>
    </row>
    <row r="91" spans="1:6" x14ac:dyDescent="0.35">
      <c r="A91" s="13">
        <f ca="1">IF(RAND()&lt; 'DoS Threat Parameters'!$B$5,_xlfn.LOGNORM.INV(RAND(),(LN('DoS Threat Parameters'!$D$5 )+LN('DoS Threat Parameters'!$C$5))/2, (LN('DoS Threat Parameters'!$D$5)-LN('DoS Threat Parameters'!$C$5))/3.29),0)</f>
        <v>86109.842352631109</v>
      </c>
      <c r="B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" s="13">
        <f ca="1">A91+B91+C91</f>
        <v>86109.842352631109</v>
      </c>
      <c r="E91" s="13">
        <f t="shared" ca="1" si="2"/>
        <v>535739.30604713946</v>
      </c>
      <c r="F91" s="18">
        <f t="shared" ca="1" si="3"/>
        <v>9.7000000000000003E-2</v>
      </c>
    </row>
    <row r="92" spans="1:6" x14ac:dyDescent="0.35">
      <c r="A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" s="13">
        <f ca="1">A92+B92+C92</f>
        <v>0</v>
      </c>
      <c r="E92" s="13">
        <f t="shared" ca="1" si="2"/>
        <v>541968.83286164107</v>
      </c>
      <c r="F92" s="18">
        <f t="shared" ca="1" si="3"/>
        <v>9.6000000000000002E-2</v>
      </c>
    </row>
    <row r="93" spans="1:6" x14ac:dyDescent="0.35">
      <c r="A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" s="13">
        <f ca="1">IF(RAND()&lt; 'DoS Threat Parameters'!$B$7,_xlfn.LOGNORM.INV(RAND(),(LN('DoS Threat Parameters'!$D$7 )+LN('DoS Threat Parameters'!$C$7))/2, (LN('DoS Threat Parameters'!$D$7)-LN('DoS Threat Parameters'!$C$7))/3.29),0)</f>
        <v>31375.940132818239</v>
      </c>
      <c r="D93" s="13">
        <f ca="1">A93+B93+C93</f>
        <v>31375.940132818239</v>
      </c>
      <c r="E93" s="13">
        <f t="shared" ca="1" si="2"/>
        <v>548198.35967614269</v>
      </c>
      <c r="F93" s="18">
        <f t="shared" ca="1" si="3"/>
        <v>9.6000000000000002E-2</v>
      </c>
    </row>
    <row r="94" spans="1:6" x14ac:dyDescent="0.35">
      <c r="A94" s="13">
        <f ca="1">IF(RAND()&lt; 'DoS Threat Parameters'!$B$5,_xlfn.LOGNORM.INV(RAND(),(LN('DoS Threat Parameters'!$D$5 )+LN('DoS Threat Parameters'!$C$5))/2, (LN('DoS Threat Parameters'!$D$5)-LN('DoS Threat Parameters'!$C$5))/3.29),0)</f>
        <v>44906.74138682249</v>
      </c>
      <c r="B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" s="13">
        <f ca="1">A94+B94+C94</f>
        <v>44906.74138682249</v>
      </c>
      <c r="E94" s="13">
        <f t="shared" ca="1" si="2"/>
        <v>554427.88649064431</v>
      </c>
      <c r="F94" s="18">
        <f t="shared" ca="1" si="3"/>
        <v>9.5000000000000001E-2</v>
      </c>
    </row>
    <row r="95" spans="1:6" x14ac:dyDescent="0.35">
      <c r="A95" s="13">
        <f ca="1">IF(RAND()&lt; 'DoS Threat Parameters'!$B$5,_xlfn.LOGNORM.INV(RAND(),(LN('DoS Threat Parameters'!$D$5 )+LN('DoS Threat Parameters'!$C$5))/2, (LN('DoS Threat Parameters'!$D$5)-LN('DoS Threat Parameters'!$C$5))/3.29),0)</f>
        <v>60531.169236143163</v>
      </c>
      <c r="B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" s="13">
        <f ca="1">A95+B95+C95</f>
        <v>60531.169236143163</v>
      </c>
      <c r="E95" s="13">
        <f t="shared" ca="1" si="2"/>
        <v>560657.41330514592</v>
      </c>
      <c r="F95" s="18">
        <f t="shared" ca="1" si="3"/>
        <v>9.5000000000000001E-2</v>
      </c>
    </row>
    <row r="96" spans="1:6" x14ac:dyDescent="0.35">
      <c r="A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" s="13">
        <f ca="1">IF(RAND()&lt; 'DoS Threat Parameters'!$B$7,_xlfn.LOGNORM.INV(RAND(),(LN('DoS Threat Parameters'!$D$7 )+LN('DoS Threat Parameters'!$C$7))/2, (LN('DoS Threat Parameters'!$D$7)-LN('DoS Threat Parameters'!$C$7))/3.29),0)</f>
        <v>32903.747115821221</v>
      </c>
      <c r="D96" s="13">
        <f ca="1">A96+B96+C96</f>
        <v>32903.747115821221</v>
      </c>
      <c r="E96" s="13">
        <f t="shared" ca="1" si="2"/>
        <v>566886.94011964754</v>
      </c>
      <c r="F96" s="18">
        <f t="shared" ca="1" si="3"/>
        <v>9.4E-2</v>
      </c>
    </row>
    <row r="97" spans="1:6" x14ac:dyDescent="0.35">
      <c r="A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" s="13">
        <f ca="1">A97+B97+C97</f>
        <v>0</v>
      </c>
      <c r="E97" s="13">
        <f t="shared" ca="1" si="2"/>
        <v>573116.46693414915</v>
      </c>
      <c r="F97" s="18">
        <f t="shared" ca="1" si="3"/>
        <v>9.4E-2</v>
      </c>
    </row>
    <row r="98" spans="1:6" x14ac:dyDescent="0.35">
      <c r="A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" s="13">
        <f ca="1">IF(RAND()&lt; 'DoS Threat Parameters'!$B$7,_xlfn.LOGNORM.INV(RAND(),(LN('DoS Threat Parameters'!$D$7 )+LN('DoS Threat Parameters'!$C$7))/2, (LN('DoS Threat Parameters'!$D$7)-LN('DoS Threat Parameters'!$C$7))/3.29),0)</f>
        <v>88996.801783713949</v>
      </c>
      <c r="D98" s="13">
        <f ca="1">A98+B98+C98</f>
        <v>88996.801783713949</v>
      </c>
      <c r="E98" s="13">
        <f t="shared" ca="1" si="2"/>
        <v>579345.99374865077</v>
      </c>
      <c r="F98" s="18">
        <f t="shared" ca="1" si="3"/>
        <v>9.1999999999999998E-2</v>
      </c>
    </row>
    <row r="99" spans="1:6" x14ac:dyDescent="0.35">
      <c r="A99" s="13">
        <f ca="1">IF(RAND()&lt; 'DoS Threat Parameters'!$B$5,_xlfn.LOGNORM.INV(RAND(),(LN('DoS Threat Parameters'!$D$5 )+LN('DoS Threat Parameters'!$C$5))/2, (LN('DoS Threat Parameters'!$D$5)-LN('DoS Threat Parameters'!$C$5))/3.29),0)</f>
        <v>49514.886300517763</v>
      </c>
      <c r="B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" s="13">
        <f ca="1">A99+B99+C99</f>
        <v>49514.886300517763</v>
      </c>
      <c r="E99" s="13">
        <f t="shared" ca="1" si="2"/>
        <v>585575.52056315239</v>
      </c>
      <c r="F99" s="18">
        <f t="shared" ca="1" si="3"/>
        <v>0.09</v>
      </c>
    </row>
    <row r="100" spans="1:6" x14ac:dyDescent="0.35">
      <c r="A1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0" s="13">
        <f ca="1">IF(RAND()&lt; 'DoS Threat Parameters'!$B$7,_xlfn.LOGNORM.INV(RAND(),(LN('DoS Threat Parameters'!$D$7 )+LN('DoS Threat Parameters'!$C$7))/2, (LN('DoS Threat Parameters'!$D$7)-LN('DoS Threat Parameters'!$C$7))/3.29),0)</f>
        <v>27374.23806450516</v>
      </c>
      <c r="D100" s="13">
        <f ca="1">A100+B100+C100</f>
        <v>27374.23806450516</v>
      </c>
      <c r="E100" s="13">
        <f t="shared" ca="1" si="2"/>
        <v>591805.047377654</v>
      </c>
      <c r="F100" s="18">
        <f t="shared" ca="1" si="3"/>
        <v>8.7999999999999995E-2</v>
      </c>
    </row>
    <row r="101" spans="1:6" x14ac:dyDescent="0.35">
      <c r="A101" s="13">
        <f ca="1">IF(RAND()&lt; 'DoS Threat Parameters'!$B$5,_xlfn.LOGNORM.INV(RAND(),(LN('DoS Threat Parameters'!$D$5 )+LN('DoS Threat Parameters'!$C$5))/2, (LN('DoS Threat Parameters'!$D$5)-LN('DoS Threat Parameters'!$C$5))/3.29),0)</f>
        <v>56183.861193040422</v>
      </c>
      <c r="B1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1" s="13">
        <f ca="1">IF(RAND()&lt; 'DoS Threat Parameters'!$B$7,_xlfn.LOGNORM.INV(RAND(),(LN('DoS Threat Parameters'!$D$7 )+LN('DoS Threat Parameters'!$C$7))/2, (LN('DoS Threat Parameters'!$D$7)-LN('DoS Threat Parameters'!$C$7))/3.29),0)</f>
        <v>25508.716041912394</v>
      </c>
      <c r="D101" s="13">
        <f ca="1">A101+B101+C101</f>
        <v>81692.577234952812</v>
      </c>
      <c r="E101" s="13">
        <f t="shared" ca="1" si="2"/>
        <v>598034.57419215562</v>
      </c>
      <c r="F101" s="18">
        <f t="shared" ca="1" si="3"/>
        <v>8.6999999999999994E-2</v>
      </c>
    </row>
    <row r="102" spans="1:6" x14ac:dyDescent="0.35">
      <c r="A1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2" s="13">
        <f ca="1">A102+B102+C102</f>
        <v>0</v>
      </c>
      <c r="E102" s="13">
        <f t="shared" ca="1" si="2"/>
        <v>604264.10100665735</v>
      </c>
      <c r="F102" s="18">
        <f t="shared" ca="1" si="3"/>
        <v>8.5999999999999993E-2</v>
      </c>
    </row>
    <row r="103" spans="1:6" x14ac:dyDescent="0.35">
      <c r="A1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3" s="13">
        <f ca="1">A103+B103+C103</f>
        <v>0</v>
      </c>
      <c r="E103" s="13">
        <f t="shared" ca="1" si="2"/>
        <v>610493.62782115897</v>
      </c>
      <c r="F103" s="18">
        <f t="shared" ca="1" si="3"/>
        <v>8.5000000000000006E-2</v>
      </c>
    </row>
    <row r="104" spans="1:6" x14ac:dyDescent="0.35">
      <c r="A10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4" s="13">
        <f ca="1">A104+B104+C104</f>
        <v>0</v>
      </c>
      <c r="E104" s="13">
        <f t="shared" ca="1" si="2"/>
        <v>616723.15463566058</v>
      </c>
      <c r="F104" s="18">
        <f t="shared" ca="1" si="3"/>
        <v>8.2000000000000003E-2</v>
      </c>
    </row>
    <row r="105" spans="1:6" x14ac:dyDescent="0.35">
      <c r="A105" s="13">
        <f ca="1">IF(RAND()&lt; 'DoS Threat Parameters'!$B$5,_xlfn.LOGNORM.INV(RAND(),(LN('DoS Threat Parameters'!$D$5 )+LN('DoS Threat Parameters'!$C$5))/2, (LN('DoS Threat Parameters'!$D$5)-LN('DoS Threat Parameters'!$C$5))/3.29),0)</f>
        <v>60819.301436871312</v>
      </c>
      <c r="B1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5" s="13">
        <f ca="1">A105+B105+C105</f>
        <v>60819.301436871312</v>
      </c>
      <c r="E105" s="13">
        <f t="shared" ca="1" si="2"/>
        <v>622952.6814501622</v>
      </c>
      <c r="F105" s="18">
        <f t="shared" ca="1" si="3"/>
        <v>8.1000000000000003E-2</v>
      </c>
    </row>
    <row r="106" spans="1:6" x14ac:dyDescent="0.35">
      <c r="A10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6" s="13">
        <f ca="1">A106+B106+C106</f>
        <v>0</v>
      </c>
      <c r="E106" s="13">
        <f t="shared" ca="1" si="2"/>
        <v>629182.20826466382</v>
      </c>
      <c r="F106" s="18">
        <f t="shared" ca="1" si="3"/>
        <v>7.9000000000000001E-2</v>
      </c>
    </row>
    <row r="107" spans="1:6" x14ac:dyDescent="0.35">
      <c r="A1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7" s="13">
        <f ca="1">A107+B107+C107</f>
        <v>0</v>
      </c>
      <c r="E107" s="13">
        <f t="shared" ca="1" si="2"/>
        <v>635411.73507916543</v>
      </c>
      <c r="F107" s="18">
        <f t="shared" ca="1" si="3"/>
        <v>7.8E-2</v>
      </c>
    </row>
    <row r="108" spans="1:6" x14ac:dyDescent="0.35">
      <c r="A10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8" s="13">
        <f ca="1">A108+B108+C108</f>
        <v>0</v>
      </c>
      <c r="E108" s="13">
        <f t="shared" ca="1" si="2"/>
        <v>641641.26189366705</v>
      </c>
      <c r="F108" s="18">
        <f t="shared" ca="1" si="3"/>
        <v>7.8E-2</v>
      </c>
    </row>
    <row r="109" spans="1:6" x14ac:dyDescent="0.35">
      <c r="A1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9" s="13">
        <f ca="1">A109+B109+C109</f>
        <v>0</v>
      </c>
      <c r="E109" s="13">
        <f t="shared" ca="1" si="2"/>
        <v>647870.78870816866</v>
      </c>
      <c r="F109" s="18">
        <f t="shared" ca="1" si="3"/>
        <v>7.4999999999999997E-2</v>
      </c>
    </row>
    <row r="110" spans="1:6" x14ac:dyDescent="0.35">
      <c r="A110" s="13">
        <f ca="1">IF(RAND()&lt; 'DoS Threat Parameters'!$B$5,_xlfn.LOGNORM.INV(RAND(),(LN('DoS Threat Parameters'!$D$5 )+LN('DoS Threat Parameters'!$C$5))/2, (LN('DoS Threat Parameters'!$D$5)-LN('DoS Threat Parameters'!$C$5))/3.29),0)</f>
        <v>93430.014954892962</v>
      </c>
      <c r="B1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0" s="13">
        <f ca="1">A110+B110+C110</f>
        <v>93430.014954892962</v>
      </c>
      <c r="E110" s="13">
        <f t="shared" ca="1" si="2"/>
        <v>654100.31552267028</v>
      </c>
      <c r="F110" s="18">
        <f t="shared" ca="1" si="3"/>
        <v>7.0999999999999994E-2</v>
      </c>
    </row>
    <row r="111" spans="1:6" x14ac:dyDescent="0.35">
      <c r="A11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1" s="13">
        <f ca="1">A111+B111+C111</f>
        <v>0</v>
      </c>
      <c r="E111" s="13">
        <f t="shared" ca="1" si="2"/>
        <v>660329.8423371719</v>
      </c>
      <c r="F111" s="18">
        <f t="shared" ca="1" si="3"/>
        <v>6.9000000000000006E-2</v>
      </c>
    </row>
    <row r="112" spans="1:6" x14ac:dyDescent="0.35">
      <c r="A112" s="13">
        <f ca="1">IF(RAND()&lt; 'DoS Threat Parameters'!$B$5,_xlfn.LOGNORM.INV(RAND(),(LN('DoS Threat Parameters'!$D$5 )+LN('DoS Threat Parameters'!$C$5))/2, (LN('DoS Threat Parameters'!$D$5)-LN('DoS Threat Parameters'!$C$5))/3.29),0)</f>
        <v>37960.950213806151</v>
      </c>
      <c r="B112" s="13">
        <f ca="1">IF(RAND()&lt; 'DoS Threat Parameters'!$B$6,_xlfn.LOGNORM.INV(RAND(),(LN('DoS Threat Parameters'!$D$6 )+LN('DoS Threat Parameters'!$C$6))/2, (LN('DoS Threat Parameters'!$D$6)-LN('DoS Threat Parameters'!$C$6))/3.29),0)</f>
        <v>641951.31149794813</v>
      </c>
      <c r="C1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2" s="13">
        <f ca="1">A112+B112+C112</f>
        <v>679912.26171175425</v>
      </c>
      <c r="E112" s="13">
        <f t="shared" ca="1" si="2"/>
        <v>666559.36915167351</v>
      </c>
      <c r="F112" s="18">
        <f t="shared" ca="1" si="3"/>
        <v>6.6000000000000003E-2</v>
      </c>
    </row>
    <row r="113" spans="1:6" x14ac:dyDescent="0.35">
      <c r="A113" s="13">
        <f ca="1">IF(RAND()&lt; 'DoS Threat Parameters'!$B$5,_xlfn.LOGNORM.INV(RAND(),(LN('DoS Threat Parameters'!$D$5 )+LN('DoS Threat Parameters'!$C$5))/2, (LN('DoS Threat Parameters'!$D$5)-LN('DoS Threat Parameters'!$C$5))/3.29),0)</f>
        <v>24937.43250622453</v>
      </c>
      <c r="B1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3" s="13">
        <f ca="1">A113+B113+C113</f>
        <v>24937.43250622453</v>
      </c>
      <c r="E113" s="13">
        <f t="shared" ca="1" si="2"/>
        <v>672788.89596617513</v>
      </c>
      <c r="F113" s="18">
        <f t="shared" ca="1" si="3"/>
        <v>6.3E-2</v>
      </c>
    </row>
    <row r="114" spans="1:6" x14ac:dyDescent="0.35">
      <c r="A1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4" s="13">
        <f ca="1">A114+B114+C114</f>
        <v>0</v>
      </c>
      <c r="E114" s="13">
        <f t="shared" ca="1" si="2"/>
        <v>679018.42278067674</v>
      </c>
      <c r="F114" s="18">
        <f t="shared" ca="1" si="3"/>
        <v>6.3E-2</v>
      </c>
    </row>
    <row r="115" spans="1:6" x14ac:dyDescent="0.35">
      <c r="A1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5" s="13">
        <f ca="1">A115+B115+C115</f>
        <v>0</v>
      </c>
      <c r="E115" s="13">
        <f t="shared" ca="1" si="2"/>
        <v>685247.94959517836</v>
      </c>
      <c r="F115" s="18">
        <f t="shared" ca="1" si="3"/>
        <v>6.2E-2</v>
      </c>
    </row>
    <row r="116" spans="1:6" x14ac:dyDescent="0.35">
      <c r="A1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6" s="13">
        <f ca="1">A116+B116+C116</f>
        <v>0</v>
      </c>
      <c r="E116" s="13">
        <f t="shared" ca="1" si="2"/>
        <v>691477.47640967998</v>
      </c>
      <c r="F116" s="18">
        <f t="shared" ca="1" si="3"/>
        <v>0.06</v>
      </c>
    </row>
    <row r="117" spans="1:6" x14ac:dyDescent="0.35">
      <c r="A1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7" s="13">
        <f ca="1">A117+B117+C117</f>
        <v>0</v>
      </c>
      <c r="E117" s="13">
        <f t="shared" ca="1" si="2"/>
        <v>697707.00322418159</v>
      </c>
      <c r="F117" s="18">
        <f t="shared" ca="1" si="3"/>
        <v>5.8999999999999997E-2</v>
      </c>
    </row>
    <row r="118" spans="1:6" x14ac:dyDescent="0.35">
      <c r="A1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8" s="13">
        <f ca="1">A118+B118+C118</f>
        <v>0</v>
      </c>
      <c r="E118" s="13">
        <f t="shared" ca="1" si="2"/>
        <v>703936.53003868321</v>
      </c>
      <c r="F118" s="18">
        <f t="shared" ca="1" si="3"/>
        <v>5.7000000000000002E-2</v>
      </c>
    </row>
    <row r="119" spans="1:6" x14ac:dyDescent="0.35">
      <c r="A119" s="13">
        <f ca="1">IF(RAND()&lt; 'DoS Threat Parameters'!$B$5,_xlfn.LOGNORM.INV(RAND(),(LN('DoS Threat Parameters'!$D$5 )+LN('DoS Threat Parameters'!$C$5))/2, (LN('DoS Threat Parameters'!$D$5)-LN('DoS Threat Parameters'!$C$5))/3.29),0)</f>
        <v>38045.161113338567</v>
      </c>
      <c r="B1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19" s="13">
        <f ca="1">A119+B119+C119</f>
        <v>38045.161113338567</v>
      </c>
      <c r="E119" s="13">
        <f t="shared" ca="1" si="2"/>
        <v>710166.05685318483</v>
      </c>
      <c r="F119" s="18">
        <f t="shared" ca="1" si="3"/>
        <v>5.6000000000000001E-2</v>
      </c>
    </row>
    <row r="120" spans="1:6" x14ac:dyDescent="0.35">
      <c r="A1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0" s="13">
        <f ca="1">IF(RAND()&lt; 'DoS Threat Parameters'!$B$7,_xlfn.LOGNORM.INV(RAND(),(LN('DoS Threat Parameters'!$D$7 )+LN('DoS Threat Parameters'!$C$7))/2, (LN('DoS Threat Parameters'!$D$7)-LN('DoS Threat Parameters'!$C$7))/3.29),0)</f>
        <v>12853.756958778249</v>
      </c>
      <c r="D120" s="13">
        <f ca="1">A120+B120+C120</f>
        <v>12853.756958778249</v>
      </c>
      <c r="E120" s="13">
        <f t="shared" ca="1" si="2"/>
        <v>716395.58366768644</v>
      </c>
      <c r="F120" s="18">
        <f t="shared" ca="1" si="3"/>
        <v>5.3999999999999999E-2</v>
      </c>
    </row>
    <row r="121" spans="1:6" x14ac:dyDescent="0.35">
      <c r="A121" s="13">
        <f ca="1">IF(RAND()&lt; 'DoS Threat Parameters'!$B$5,_xlfn.LOGNORM.INV(RAND(),(LN('DoS Threat Parameters'!$D$5 )+LN('DoS Threat Parameters'!$C$5))/2, (LN('DoS Threat Parameters'!$D$5)-LN('DoS Threat Parameters'!$C$5))/3.29),0)</f>
        <v>33244.888910550377</v>
      </c>
      <c r="B1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1" s="13">
        <f ca="1">IF(RAND()&lt; 'DoS Threat Parameters'!$B$7,_xlfn.LOGNORM.INV(RAND(),(LN('DoS Threat Parameters'!$D$7 )+LN('DoS Threat Parameters'!$C$7))/2, (LN('DoS Threat Parameters'!$D$7)-LN('DoS Threat Parameters'!$C$7))/3.29),0)</f>
        <v>13182.916196046441</v>
      </c>
      <c r="D121" s="13">
        <f ca="1">A121+B121+C121</f>
        <v>46427.805106596817</v>
      </c>
      <c r="E121" s="13">
        <f t="shared" ca="1" si="2"/>
        <v>722625.11048218806</v>
      </c>
      <c r="F121" s="18">
        <f t="shared" ca="1" si="3"/>
        <v>5.1999999999999998E-2</v>
      </c>
    </row>
    <row r="122" spans="1:6" x14ac:dyDescent="0.35">
      <c r="A1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22" s="13">
        <f ca="1">A122+B122+C122</f>
        <v>0</v>
      </c>
      <c r="E122" s="13">
        <f t="shared" ca="1" si="2"/>
        <v>728854.63729668967</v>
      </c>
      <c r="F122" s="18">
        <f t="shared" ca="1" si="3"/>
        <v>0.05</v>
      </c>
    </row>
    <row r="123" spans="1:6" x14ac:dyDescent="0.35">
      <c r="A1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3" s="13">
        <f ca="1">IF(RAND()&lt; 'DoS Threat Parameters'!$B$7,_xlfn.LOGNORM.INV(RAND(),(LN('DoS Threat Parameters'!$D$7 )+LN('DoS Threat Parameters'!$C$7))/2, (LN('DoS Threat Parameters'!$D$7)-LN('DoS Threat Parameters'!$C$7))/3.29),0)</f>
        <v>13919.077729759445</v>
      </c>
      <c r="D123" s="13">
        <f ca="1">A123+B123+C123</f>
        <v>13919.077729759445</v>
      </c>
      <c r="E123" s="13">
        <f t="shared" ca="1" si="2"/>
        <v>735084.16411119141</v>
      </c>
      <c r="F123" s="18">
        <f t="shared" ca="1" si="3"/>
        <v>4.5999999999999999E-2</v>
      </c>
    </row>
    <row r="124" spans="1:6" x14ac:dyDescent="0.35">
      <c r="A1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24" s="13">
        <f ca="1">A124+B124+C124</f>
        <v>0</v>
      </c>
      <c r="E124" s="13">
        <f t="shared" ca="1" si="2"/>
        <v>741313.69092569302</v>
      </c>
      <c r="F124" s="18">
        <f t="shared" ca="1" si="3"/>
        <v>4.5999999999999999E-2</v>
      </c>
    </row>
    <row r="125" spans="1:6" x14ac:dyDescent="0.35">
      <c r="A125" s="13">
        <f ca="1">IF(RAND()&lt; 'DoS Threat Parameters'!$B$5,_xlfn.LOGNORM.INV(RAND(),(LN('DoS Threat Parameters'!$D$5 )+LN('DoS Threat Parameters'!$C$5))/2, (LN('DoS Threat Parameters'!$D$5)-LN('DoS Threat Parameters'!$C$5))/3.29),0)</f>
        <v>54747.399605484177</v>
      </c>
      <c r="B1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25" s="13">
        <f ca="1">A125+B125+C125</f>
        <v>54747.399605484177</v>
      </c>
      <c r="E125" s="13">
        <f t="shared" ca="1" si="2"/>
        <v>747543.21774019464</v>
      </c>
      <c r="F125" s="18">
        <f t="shared" ca="1" si="3"/>
        <v>4.4999999999999998E-2</v>
      </c>
    </row>
    <row r="126" spans="1:6" x14ac:dyDescent="0.35">
      <c r="A1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6" s="13">
        <f ca="1">IF(RAND()&lt; 'DoS Threat Parameters'!$B$7,_xlfn.LOGNORM.INV(RAND(),(LN('DoS Threat Parameters'!$D$7 )+LN('DoS Threat Parameters'!$C$7))/2, (LN('DoS Threat Parameters'!$D$7)-LN('DoS Threat Parameters'!$C$7))/3.29),0)</f>
        <v>14749.185819811892</v>
      </c>
      <c r="D126" s="13">
        <f ca="1">A126+B126+C126</f>
        <v>14749.185819811892</v>
      </c>
      <c r="E126" s="13">
        <f t="shared" ca="1" si="2"/>
        <v>753772.74455469626</v>
      </c>
      <c r="F126" s="18">
        <f t="shared" ca="1" si="3"/>
        <v>4.3999999999999997E-2</v>
      </c>
    </row>
    <row r="127" spans="1:6" x14ac:dyDescent="0.35">
      <c r="A127" s="13">
        <f ca="1">IF(RAND()&lt; 'DoS Threat Parameters'!$B$5,_xlfn.LOGNORM.INV(RAND(),(LN('DoS Threat Parameters'!$D$5 )+LN('DoS Threat Parameters'!$C$5))/2, (LN('DoS Threat Parameters'!$D$5)-LN('DoS Threat Parameters'!$C$5))/3.29),0)</f>
        <v>48606.251727414136</v>
      </c>
      <c r="B127" s="13">
        <f ca="1">IF(RAND()&lt; 'DoS Threat Parameters'!$B$6,_xlfn.LOGNORM.INV(RAND(),(LN('DoS Threat Parameters'!$D$6 )+LN('DoS Threat Parameters'!$C$6))/2, (LN('DoS Threat Parameters'!$D$6)-LN('DoS Threat Parameters'!$C$6))/3.29),0)</f>
        <v>877749.16565369966</v>
      </c>
      <c r="C127" s="13">
        <f ca="1">IF(RAND()&lt; 'DoS Threat Parameters'!$B$7,_xlfn.LOGNORM.INV(RAND(),(LN('DoS Threat Parameters'!$D$7 )+LN('DoS Threat Parameters'!$C$7))/2, (LN('DoS Threat Parameters'!$D$7)-LN('DoS Threat Parameters'!$C$7))/3.29),0)</f>
        <v>35279.445419188109</v>
      </c>
      <c r="D127" s="13">
        <f ca="1">A127+B127+C127</f>
        <v>961634.86280030187</v>
      </c>
      <c r="E127" s="13">
        <f t="shared" ca="1" si="2"/>
        <v>760002.27136919787</v>
      </c>
      <c r="F127" s="18">
        <f t="shared" ca="1" si="3"/>
        <v>4.2000000000000003E-2</v>
      </c>
    </row>
    <row r="128" spans="1:6" x14ac:dyDescent="0.35">
      <c r="A128" s="13">
        <f ca="1">IF(RAND()&lt; 'DoS Threat Parameters'!$B$5,_xlfn.LOGNORM.INV(RAND(),(LN('DoS Threat Parameters'!$D$5 )+LN('DoS Threat Parameters'!$C$5))/2, (LN('DoS Threat Parameters'!$D$5)-LN('DoS Threat Parameters'!$C$5))/3.29),0)</f>
        <v>35136.479471836021</v>
      </c>
      <c r="B1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8" s="13">
        <f ca="1">IF(RAND()&lt; 'DoS Threat Parameters'!$B$7,_xlfn.LOGNORM.INV(RAND(),(LN('DoS Threat Parameters'!$D$7 )+LN('DoS Threat Parameters'!$C$7))/2, (LN('DoS Threat Parameters'!$D$7)-LN('DoS Threat Parameters'!$C$7))/3.29),0)</f>
        <v>33183.468904993329</v>
      </c>
      <c r="D128" s="13">
        <f ca="1">A128+B128+C128</f>
        <v>68319.948376829358</v>
      </c>
      <c r="E128" s="13">
        <f t="shared" ca="1" si="2"/>
        <v>766231.79818369949</v>
      </c>
      <c r="F128" s="18">
        <f t="shared" ca="1" si="3"/>
        <v>4.2000000000000003E-2</v>
      </c>
    </row>
    <row r="129" spans="1:6" x14ac:dyDescent="0.35">
      <c r="A1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29" s="13">
        <f ca="1">A129+B129+C129</f>
        <v>0</v>
      </c>
      <c r="E129" s="13">
        <f t="shared" ca="1" si="2"/>
        <v>772461.3249982011</v>
      </c>
      <c r="F129" s="18">
        <f t="shared" ca="1" si="3"/>
        <v>0.04</v>
      </c>
    </row>
    <row r="130" spans="1:6" x14ac:dyDescent="0.35">
      <c r="A1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0" s="13">
        <f ca="1">A130+B130+C130</f>
        <v>0</v>
      </c>
      <c r="E130" s="13">
        <f t="shared" ca="1" si="2"/>
        <v>778690.85181270272</v>
      </c>
      <c r="F130" s="18">
        <f t="shared" ca="1" si="3"/>
        <v>3.7999999999999999E-2</v>
      </c>
    </row>
    <row r="131" spans="1:6" x14ac:dyDescent="0.35">
      <c r="A1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1" s="13">
        <f ca="1">A131+B131+C131</f>
        <v>0</v>
      </c>
      <c r="E131" s="13">
        <f t="shared" ca="1" si="2"/>
        <v>784920.37862720434</v>
      </c>
      <c r="F131" s="18">
        <f t="shared" ca="1" si="3"/>
        <v>3.5999999999999997E-2</v>
      </c>
    </row>
    <row r="132" spans="1:6" x14ac:dyDescent="0.35">
      <c r="A1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2" s="13">
        <f ca="1">IF(RAND()&lt; 'DoS Threat Parameters'!$B$7,_xlfn.LOGNORM.INV(RAND(),(LN('DoS Threat Parameters'!$D$7 )+LN('DoS Threat Parameters'!$C$7))/2, (LN('DoS Threat Parameters'!$D$7)-LN('DoS Threat Parameters'!$C$7))/3.29),0)</f>
        <v>28515.315485768311</v>
      </c>
      <c r="D132" s="13">
        <f ca="1">A132+B132+C132</f>
        <v>28515.315485768311</v>
      </c>
      <c r="E132" s="13">
        <f t="shared" ca="1" si="2"/>
        <v>791149.90544170595</v>
      </c>
      <c r="F132" s="18">
        <f t="shared" ca="1" si="3"/>
        <v>3.4000000000000002E-2</v>
      </c>
    </row>
    <row r="133" spans="1:6" x14ac:dyDescent="0.35">
      <c r="A1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3" s="13">
        <f ca="1">A133+B133+C133</f>
        <v>0</v>
      </c>
      <c r="E133" s="13">
        <f t="shared" ca="1" si="2"/>
        <v>797379.43225620757</v>
      </c>
      <c r="F133" s="18">
        <f t="shared" ca="1" si="3"/>
        <v>3.3000000000000002E-2</v>
      </c>
    </row>
    <row r="134" spans="1:6" x14ac:dyDescent="0.35">
      <c r="A1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4" s="13">
        <f ca="1">A134+B134+C134</f>
        <v>0</v>
      </c>
      <c r="E134" s="13">
        <f t="shared" ref="E134:E197" ca="1" si="4">(MAX($D$5:$D$1004))/200*(ROW(D134)-5)</f>
        <v>803608.95907070918</v>
      </c>
      <c r="F134" s="18">
        <f t="shared" ref="F134:F197" ca="1" si="5">COUNTIF(D$5:D$1004, "&gt;="&amp;E134)/1000</f>
        <v>3.2000000000000001E-2</v>
      </c>
    </row>
    <row r="135" spans="1:6" x14ac:dyDescent="0.35">
      <c r="A1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5" s="13">
        <f ca="1">A135+B135+C135</f>
        <v>0</v>
      </c>
      <c r="E135" s="13">
        <f t="shared" ca="1" si="4"/>
        <v>809838.4858852108</v>
      </c>
      <c r="F135" s="18">
        <f t="shared" ca="1" si="5"/>
        <v>3.1E-2</v>
      </c>
    </row>
    <row r="136" spans="1:6" x14ac:dyDescent="0.35">
      <c r="A1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6" s="13">
        <f ca="1">A136+B136+C136</f>
        <v>0</v>
      </c>
      <c r="E136" s="13">
        <f t="shared" ca="1" si="4"/>
        <v>816068.01269971242</v>
      </c>
      <c r="F136" s="18">
        <f t="shared" ca="1" si="5"/>
        <v>0.03</v>
      </c>
    </row>
    <row r="137" spans="1:6" x14ac:dyDescent="0.35">
      <c r="A137" s="13">
        <f ca="1">IF(RAND()&lt; 'DoS Threat Parameters'!$B$5,_xlfn.LOGNORM.INV(RAND(),(LN('DoS Threat Parameters'!$D$5 )+LN('DoS Threat Parameters'!$C$5))/2, (LN('DoS Threat Parameters'!$D$5)-LN('DoS Threat Parameters'!$C$5))/3.29),0)</f>
        <v>45551.729454898465</v>
      </c>
      <c r="B1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7" s="13">
        <f ca="1">A137+B137+C137</f>
        <v>45551.729454898465</v>
      </c>
      <c r="E137" s="13">
        <f t="shared" ca="1" si="4"/>
        <v>822297.53951421403</v>
      </c>
      <c r="F137" s="18">
        <f t="shared" ca="1" si="5"/>
        <v>2.8000000000000001E-2</v>
      </c>
    </row>
    <row r="138" spans="1:6" x14ac:dyDescent="0.35">
      <c r="A13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8" s="13">
        <f ca="1">A138+B138+C138</f>
        <v>0</v>
      </c>
      <c r="E138" s="13">
        <f t="shared" ca="1" si="4"/>
        <v>828527.06632871565</v>
      </c>
      <c r="F138" s="18">
        <f t="shared" ca="1" si="5"/>
        <v>2.7E-2</v>
      </c>
    </row>
    <row r="139" spans="1:6" x14ac:dyDescent="0.35">
      <c r="A1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39" s="13">
        <f ca="1">A139+B139+C139</f>
        <v>0</v>
      </c>
      <c r="E139" s="13">
        <f t="shared" ca="1" si="4"/>
        <v>834756.59314321727</v>
      </c>
      <c r="F139" s="18">
        <f t="shared" ca="1" si="5"/>
        <v>2.5999999999999999E-2</v>
      </c>
    </row>
    <row r="140" spans="1:6" x14ac:dyDescent="0.35">
      <c r="A1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0" s="13">
        <f ca="1">A140+B140+C140</f>
        <v>0</v>
      </c>
      <c r="E140" s="13">
        <f t="shared" ca="1" si="4"/>
        <v>840986.11995771888</v>
      </c>
      <c r="F140" s="18">
        <f t="shared" ca="1" si="5"/>
        <v>2.5000000000000001E-2</v>
      </c>
    </row>
    <row r="141" spans="1:6" x14ac:dyDescent="0.35">
      <c r="A1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1" s="13">
        <f ca="1">A141+B141+C141</f>
        <v>0</v>
      </c>
      <c r="E141" s="13">
        <f t="shared" ca="1" si="4"/>
        <v>847215.6467722205</v>
      </c>
      <c r="F141" s="18">
        <f t="shared" ca="1" si="5"/>
        <v>2.3E-2</v>
      </c>
    </row>
    <row r="142" spans="1:6" x14ac:dyDescent="0.35">
      <c r="A142" s="13">
        <f ca="1">IF(RAND()&lt; 'DoS Threat Parameters'!$B$5,_xlfn.LOGNORM.INV(RAND(),(LN('DoS Threat Parameters'!$D$5 )+LN('DoS Threat Parameters'!$C$5))/2, (LN('DoS Threat Parameters'!$D$5)-LN('DoS Threat Parameters'!$C$5))/3.29),0)</f>
        <v>91170.34095974284</v>
      </c>
      <c r="B1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2" s="13">
        <f ca="1">A142+B142+C142</f>
        <v>91170.34095974284</v>
      </c>
      <c r="E142" s="13">
        <f t="shared" ca="1" si="4"/>
        <v>853445.17358672211</v>
      </c>
      <c r="F142" s="18">
        <f t="shared" ca="1" si="5"/>
        <v>2.1999999999999999E-2</v>
      </c>
    </row>
    <row r="143" spans="1:6" x14ac:dyDescent="0.35">
      <c r="A1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3" s="13">
        <f ca="1">IF(RAND()&lt; 'DoS Threat Parameters'!$B$6,_xlfn.LOGNORM.INV(RAND(),(LN('DoS Threat Parameters'!$D$6 )+LN('DoS Threat Parameters'!$C$6))/2, (LN('DoS Threat Parameters'!$D$6)-LN('DoS Threat Parameters'!$C$6))/3.29),0)</f>
        <v>819452.90438256052</v>
      </c>
      <c r="C1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3" s="13">
        <f ca="1">A143+B143+C143</f>
        <v>819452.90438256052</v>
      </c>
      <c r="E143" s="13">
        <f t="shared" ca="1" si="4"/>
        <v>859674.70040122373</v>
      </c>
      <c r="F143" s="18">
        <f t="shared" ca="1" si="5"/>
        <v>0.02</v>
      </c>
    </row>
    <row r="144" spans="1:6" x14ac:dyDescent="0.35">
      <c r="A144" s="13">
        <f ca="1">IF(RAND()&lt; 'DoS Threat Parameters'!$B$5,_xlfn.LOGNORM.INV(RAND(),(LN('DoS Threat Parameters'!$D$5 )+LN('DoS Threat Parameters'!$C$5))/2, (LN('DoS Threat Parameters'!$D$5)-LN('DoS Threat Parameters'!$C$5))/3.29),0)</f>
        <v>65284.110098921243</v>
      </c>
      <c r="B1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4" s="13">
        <f ca="1">A144+B144+C144</f>
        <v>65284.110098921243</v>
      </c>
      <c r="E144" s="13">
        <f t="shared" ca="1" si="4"/>
        <v>865904.22721572546</v>
      </c>
      <c r="F144" s="18">
        <f t="shared" ca="1" si="5"/>
        <v>1.7999999999999999E-2</v>
      </c>
    </row>
    <row r="145" spans="1:6" x14ac:dyDescent="0.35">
      <c r="A14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5" s="13">
        <f ca="1">A145+B145+C145</f>
        <v>0</v>
      </c>
      <c r="E145" s="13">
        <f t="shared" ca="1" si="4"/>
        <v>872133.75403022708</v>
      </c>
      <c r="F145" s="18">
        <f t="shared" ca="1" si="5"/>
        <v>1.7000000000000001E-2</v>
      </c>
    </row>
    <row r="146" spans="1:6" x14ac:dyDescent="0.35">
      <c r="A1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6" s="13">
        <f ca="1">A146+B146+C146</f>
        <v>0</v>
      </c>
      <c r="E146" s="13">
        <f t="shared" ca="1" si="4"/>
        <v>878363.2808447287</v>
      </c>
      <c r="F146" s="18">
        <f t="shared" ca="1" si="5"/>
        <v>1.7000000000000001E-2</v>
      </c>
    </row>
    <row r="147" spans="1:6" x14ac:dyDescent="0.35">
      <c r="A1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7" s="13">
        <f ca="1">A147+B147+C147</f>
        <v>0</v>
      </c>
      <c r="E147" s="13">
        <f t="shared" ca="1" si="4"/>
        <v>884592.80765923031</v>
      </c>
      <c r="F147" s="18">
        <f t="shared" ca="1" si="5"/>
        <v>1.6E-2</v>
      </c>
    </row>
    <row r="148" spans="1:6" x14ac:dyDescent="0.35">
      <c r="A1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48" s="13">
        <f ca="1">A148+B148+C148</f>
        <v>0</v>
      </c>
      <c r="E148" s="13">
        <f t="shared" ca="1" si="4"/>
        <v>890822.33447373193</v>
      </c>
      <c r="F148" s="18">
        <f t="shared" ca="1" si="5"/>
        <v>1.6E-2</v>
      </c>
    </row>
    <row r="149" spans="1:6" x14ac:dyDescent="0.35">
      <c r="A1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49" s="13">
        <f ca="1">IF(RAND()&lt; 'DoS Threat Parameters'!$B$7,_xlfn.LOGNORM.INV(RAND(),(LN('DoS Threat Parameters'!$D$7 )+LN('DoS Threat Parameters'!$C$7))/2, (LN('DoS Threat Parameters'!$D$7)-LN('DoS Threat Parameters'!$C$7))/3.29),0)</f>
        <v>25917.958080101209</v>
      </c>
      <c r="D149" s="13">
        <f ca="1">A149+B149+C149</f>
        <v>25917.958080101209</v>
      </c>
      <c r="E149" s="13">
        <f t="shared" ca="1" si="4"/>
        <v>897051.86128823354</v>
      </c>
      <c r="F149" s="18">
        <f t="shared" ca="1" si="5"/>
        <v>1.4999999999999999E-2</v>
      </c>
    </row>
    <row r="150" spans="1:6" x14ac:dyDescent="0.35">
      <c r="A15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50" s="13">
        <f ca="1">A150+B150+C150</f>
        <v>0</v>
      </c>
      <c r="E150" s="13">
        <f t="shared" ca="1" si="4"/>
        <v>903281.38810273516</v>
      </c>
      <c r="F150" s="18">
        <f t="shared" ca="1" si="5"/>
        <v>1.0999999999999999E-2</v>
      </c>
    </row>
    <row r="151" spans="1:6" x14ac:dyDescent="0.35">
      <c r="A1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51" s="13">
        <f ca="1">A151+B151+C151</f>
        <v>0</v>
      </c>
      <c r="E151" s="13">
        <f t="shared" ca="1" si="4"/>
        <v>909510.91491723678</v>
      </c>
      <c r="F151" s="18">
        <f t="shared" ca="1" si="5"/>
        <v>0.01</v>
      </c>
    </row>
    <row r="152" spans="1:6" x14ac:dyDescent="0.35">
      <c r="A1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52" s="13">
        <f ca="1">A152+B152+C152</f>
        <v>0</v>
      </c>
      <c r="E152" s="13">
        <f t="shared" ca="1" si="4"/>
        <v>915740.44173173839</v>
      </c>
      <c r="F152" s="18">
        <f t="shared" ca="1" si="5"/>
        <v>8.9999999999999993E-3</v>
      </c>
    </row>
    <row r="153" spans="1:6" x14ac:dyDescent="0.35">
      <c r="A1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3" s="13">
        <f ca="1">IF(RAND()&lt; 'DoS Threat Parameters'!$B$7,_xlfn.LOGNORM.INV(RAND(),(LN('DoS Threat Parameters'!$D$7 )+LN('DoS Threat Parameters'!$C$7))/2, (LN('DoS Threat Parameters'!$D$7)-LN('DoS Threat Parameters'!$C$7))/3.29),0)</f>
        <v>11601.286189783315</v>
      </c>
      <c r="D153" s="13">
        <f ca="1">A153+B153+C153</f>
        <v>11601.286189783315</v>
      </c>
      <c r="E153" s="13">
        <f t="shared" ca="1" si="4"/>
        <v>921969.96854624001</v>
      </c>
      <c r="F153" s="18">
        <f t="shared" ca="1" si="5"/>
        <v>8.9999999999999993E-3</v>
      </c>
    </row>
    <row r="154" spans="1:6" x14ac:dyDescent="0.35">
      <c r="A1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54" s="13">
        <f ca="1">A154+B154+C154</f>
        <v>0</v>
      </c>
      <c r="E154" s="13">
        <f t="shared" ca="1" si="4"/>
        <v>928199.49536074162</v>
      </c>
      <c r="F154" s="18">
        <f t="shared" ca="1" si="5"/>
        <v>8.9999999999999993E-3</v>
      </c>
    </row>
    <row r="155" spans="1:6" x14ac:dyDescent="0.35">
      <c r="A155" s="13">
        <f ca="1">IF(RAND()&lt; 'DoS Threat Parameters'!$B$5,_xlfn.LOGNORM.INV(RAND(),(LN('DoS Threat Parameters'!$D$5 )+LN('DoS Threat Parameters'!$C$5))/2, (LN('DoS Threat Parameters'!$D$5)-LN('DoS Threat Parameters'!$C$5))/3.29),0)</f>
        <v>40333.651234182777</v>
      </c>
      <c r="B1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5" s="13">
        <f ca="1">IF(RAND()&lt; 'DoS Threat Parameters'!$B$7,_xlfn.LOGNORM.INV(RAND(),(LN('DoS Threat Parameters'!$D$7 )+LN('DoS Threat Parameters'!$C$7))/2, (LN('DoS Threat Parameters'!$D$7)-LN('DoS Threat Parameters'!$C$7))/3.29),0)</f>
        <v>18148.348435132575</v>
      </c>
      <c r="D155" s="13">
        <f ca="1">A155+B155+C155</f>
        <v>58481.999669315352</v>
      </c>
      <c r="E155" s="13">
        <f t="shared" ca="1" si="4"/>
        <v>934429.02217524324</v>
      </c>
      <c r="F155" s="18">
        <f t="shared" ca="1" si="5"/>
        <v>8.9999999999999993E-3</v>
      </c>
    </row>
    <row r="156" spans="1:6" x14ac:dyDescent="0.35">
      <c r="A156" s="13">
        <f ca="1">IF(RAND()&lt; 'DoS Threat Parameters'!$B$5,_xlfn.LOGNORM.INV(RAND(),(LN('DoS Threat Parameters'!$D$5 )+LN('DoS Threat Parameters'!$C$5))/2, (LN('DoS Threat Parameters'!$D$5)-LN('DoS Threat Parameters'!$C$5))/3.29),0)</f>
        <v>71014.318144271354</v>
      </c>
      <c r="B1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6" s="13">
        <f ca="1">IF(RAND()&lt; 'DoS Threat Parameters'!$B$7,_xlfn.LOGNORM.INV(RAND(),(LN('DoS Threat Parameters'!$D$7 )+LN('DoS Threat Parameters'!$C$7))/2, (LN('DoS Threat Parameters'!$D$7)-LN('DoS Threat Parameters'!$C$7))/3.29),0)</f>
        <v>25063.04734546514</v>
      </c>
      <c r="D156" s="13">
        <f ca="1">A156+B156+C156</f>
        <v>96077.36548973649</v>
      </c>
      <c r="E156" s="13">
        <f t="shared" ca="1" si="4"/>
        <v>940658.54898974486</v>
      </c>
      <c r="F156" s="18">
        <f t="shared" ca="1" si="5"/>
        <v>8.9999999999999993E-3</v>
      </c>
    </row>
    <row r="157" spans="1:6" x14ac:dyDescent="0.35">
      <c r="A157" s="13">
        <f ca="1">IF(RAND()&lt; 'DoS Threat Parameters'!$B$5,_xlfn.LOGNORM.INV(RAND(),(LN('DoS Threat Parameters'!$D$5 )+LN('DoS Threat Parameters'!$C$5))/2, (LN('DoS Threat Parameters'!$D$5)-LN('DoS Threat Parameters'!$C$5))/3.29),0)</f>
        <v>57279.749275078007</v>
      </c>
      <c r="B1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7" s="13">
        <f ca="1">IF(RAND()&lt; 'DoS Threat Parameters'!$B$7,_xlfn.LOGNORM.INV(RAND(),(LN('DoS Threat Parameters'!$D$7 )+LN('DoS Threat Parameters'!$C$7))/2, (LN('DoS Threat Parameters'!$D$7)-LN('DoS Threat Parameters'!$C$7))/3.29),0)</f>
        <v>24192.689314826308</v>
      </c>
      <c r="D157" s="13">
        <f ca="1">A157+B157+C157</f>
        <v>81472.438589904312</v>
      </c>
      <c r="E157" s="13">
        <f t="shared" ca="1" si="4"/>
        <v>946888.07580424647</v>
      </c>
      <c r="F157" s="18">
        <f t="shared" ca="1" si="5"/>
        <v>8.9999999999999993E-3</v>
      </c>
    </row>
    <row r="158" spans="1:6" x14ac:dyDescent="0.35">
      <c r="A158" s="13">
        <f ca="1">IF(RAND()&lt; 'DoS Threat Parameters'!$B$5,_xlfn.LOGNORM.INV(RAND(),(LN('DoS Threat Parameters'!$D$5 )+LN('DoS Threat Parameters'!$C$5))/2, (LN('DoS Threat Parameters'!$D$5)-LN('DoS Threat Parameters'!$C$5))/3.29),0)</f>
        <v>39019.950897542498</v>
      </c>
      <c r="B1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8" s="13">
        <f ca="1">IF(RAND()&lt; 'DoS Threat Parameters'!$B$7,_xlfn.LOGNORM.INV(RAND(),(LN('DoS Threat Parameters'!$D$7 )+LN('DoS Threat Parameters'!$C$7))/2, (LN('DoS Threat Parameters'!$D$7)-LN('DoS Threat Parameters'!$C$7))/3.29),0)</f>
        <v>10077.33027838124</v>
      </c>
      <c r="D158" s="13">
        <f ca="1">A158+B158+C158</f>
        <v>49097.281175923737</v>
      </c>
      <c r="E158" s="13">
        <f t="shared" ca="1" si="4"/>
        <v>953117.60261874809</v>
      </c>
      <c r="F158" s="18">
        <f t="shared" ca="1" si="5"/>
        <v>8.9999999999999993E-3</v>
      </c>
    </row>
    <row r="159" spans="1:6" x14ac:dyDescent="0.35">
      <c r="A1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59" s="13">
        <f ca="1">IF(RAND()&lt; 'DoS Threat Parameters'!$B$7,_xlfn.LOGNORM.INV(RAND(),(LN('DoS Threat Parameters'!$D$7 )+LN('DoS Threat Parameters'!$C$7))/2, (LN('DoS Threat Parameters'!$D$7)-LN('DoS Threat Parameters'!$C$7))/3.29),0)</f>
        <v>23474.654692471177</v>
      </c>
      <c r="D159" s="13">
        <f ca="1">A159+B159+C159</f>
        <v>23474.654692471177</v>
      </c>
      <c r="E159" s="13">
        <f t="shared" ca="1" si="4"/>
        <v>959347.12943324971</v>
      </c>
      <c r="F159" s="18">
        <f t="shared" ca="1" si="5"/>
        <v>8.9999999999999993E-3</v>
      </c>
    </row>
    <row r="160" spans="1:6" x14ac:dyDescent="0.35">
      <c r="A1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0" s="13">
        <f ca="1">A160+B160+C160</f>
        <v>0</v>
      </c>
      <c r="E160" s="13">
        <f t="shared" ca="1" si="4"/>
        <v>965576.65624775132</v>
      </c>
      <c r="F160" s="18">
        <f t="shared" ca="1" si="5"/>
        <v>7.0000000000000001E-3</v>
      </c>
    </row>
    <row r="161" spans="1:6" x14ac:dyDescent="0.35">
      <c r="A161" s="13">
        <f ca="1">IF(RAND()&lt; 'DoS Threat Parameters'!$B$5,_xlfn.LOGNORM.INV(RAND(),(LN('DoS Threat Parameters'!$D$5 )+LN('DoS Threat Parameters'!$C$5))/2, (LN('DoS Threat Parameters'!$D$5)-LN('DoS Threat Parameters'!$C$5))/3.29),0)</f>
        <v>40023.316164578704</v>
      </c>
      <c r="B1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1" s="13">
        <f ca="1">A161+B161+C161</f>
        <v>40023.316164578704</v>
      </c>
      <c r="E161" s="13">
        <f t="shared" ca="1" si="4"/>
        <v>971806.18306225294</v>
      </c>
      <c r="F161" s="18">
        <f t="shared" ca="1" si="5"/>
        <v>7.0000000000000001E-3</v>
      </c>
    </row>
    <row r="162" spans="1:6" x14ac:dyDescent="0.35">
      <c r="A162" s="13">
        <f ca="1">IF(RAND()&lt; 'DoS Threat Parameters'!$B$5,_xlfn.LOGNORM.INV(RAND(),(LN('DoS Threat Parameters'!$D$5 )+LN('DoS Threat Parameters'!$C$5))/2, (LN('DoS Threat Parameters'!$D$5)-LN('DoS Threat Parameters'!$C$5))/3.29),0)</f>
        <v>82949.637868987746</v>
      </c>
      <c r="B1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2" s="13">
        <f ca="1">A162+B162+C162</f>
        <v>82949.637868987746</v>
      </c>
      <c r="E162" s="13">
        <f t="shared" ca="1" si="4"/>
        <v>978035.70987675455</v>
      </c>
      <c r="F162" s="18">
        <f t="shared" ca="1" si="5"/>
        <v>7.0000000000000001E-3</v>
      </c>
    </row>
    <row r="163" spans="1:6" x14ac:dyDescent="0.35">
      <c r="A1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3" s="13">
        <f ca="1">A163+B163+C163</f>
        <v>0</v>
      </c>
      <c r="E163" s="13">
        <f t="shared" ca="1" si="4"/>
        <v>984265.23669125617</v>
      </c>
      <c r="F163" s="18">
        <f t="shared" ca="1" si="5"/>
        <v>7.0000000000000001E-3</v>
      </c>
    </row>
    <row r="164" spans="1:6" x14ac:dyDescent="0.35">
      <c r="A16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4" s="13">
        <f ca="1">A164+B164+C164</f>
        <v>0</v>
      </c>
      <c r="E164" s="13">
        <f t="shared" ca="1" si="4"/>
        <v>990494.76350575779</v>
      </c>
      <c r="F164" s="18">
        <f t="shared" ca="1" si="5"/>
        <v>6.0000000000000001E-3</v>
      </c>
    </row>
    <row r="165" spans="1:6" x14ac:dyDescent="0.35">
      <c r="A1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5" s="13">
        <f ca="1">IF(RAND()&lt; 'DoS Threat Parameters'!$B$7,_xlfn.LOGNORM.INV(RAND(),(LN('DoS Threat Parameters'!$D$7 )+LN('DoS Threat Parameters'!$C$7))/2, (LN('DoS Threat Parameters'!$D$7)-LN('DoS Threat Parameters'!$C$7))/3.29),0)</f>
        <v>29765.371734712098</v>
      </c>
      <c r="D165" s="13">
        <f ca="1">A165+B165+C165</f>
        <v>29765.371734712098</v>
      </c>
      <c r="E165" s="13">
        <f t="shared" ca="1" si="4"/>
        <v>996724.29032025952</v>
      </c>
      <c r="F165" s="18">
        <f t="shared" ca="1" si="5"/>
        <v>6.0000000000000001E-3</v>
      </c>
    </row>
    <row r="166" spans="1:6" x14ac:dyDescent="0.35">
      <c r="A166" s="13">
        <f ca="1">IF(RAND()&lt; 'DoS Threat Parameters'!$B$5,_xlfn.LOGNORM.INV(RAND(),(LN('DoS Threat Parameters'!$D$5 )+LN('DoS Threat Parameters'!$C$5))/2, (LN('DoS Threat Parameters'!$D$5)-LN('DoS Threat Parameters'!$C$5))/3.29),0)</f>
        <v>63930.060575207084</v>
      </c>
      <c r="B1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6" s="13">
        <f ca="1">A166+B166+C166</f>
        <v>63930.060575207084</v>
      </c>
      <c r="E166" s="13">
        <f t="shared" ca="1" si="4"/>
        <v>1002953.8171347611</v>
      </c>
      <c r="F166" s="18">
        <f t="shared" ca="1" si="5"/>
        <v>6.0000000000000001E-3</v>
      </c>
    </row>
    <row r="167" spans="1:6" x14ac:dyDescent="0.35">
      <c r="A1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7" s="13">
        <f ca="1">A167+B167+C167</f>
        <v>0</v>
      </c>
      <c r="E167" s="13">
        <f t="shared" ca="1" si="4"/>
        <v>1009183.3439492628</v>
      </c>
      <c r="F167" s="18">
        <f t="shared" ca="1" si="5"/>
        <v>5.0000000000000001E-3</v>
      </c>
    </row>
    <row r="168" spans="1:6" x14ac:dyDescent="0.35">
      <c r="A1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68" s="13">
        <f ca="1">IF(RAND()&lt; 'DoS Threat Parameters'!$B$6,_xlfn.LOGNORM.INV(RAND(),(LN('DoS Threat Parameters'!$D$6 )+LN('DoS Threat Parameters'!$C$6))/2, (LN('DoS Threat Parameters'!$D$6)-LN('DoS Threat Parameters'!$C$6))/3.29),0)</f>
        <v>471587.21642576362</v>
      </c>
      <c r="C168" s="13">
        <f ca="1">IF(RAND()&lt; 'DoS Threat Parameters'!$B$7,_xlfn.LOGNORM.INV(RAND(),(LN('DoS Threat Parameters'!$D$7 )+LN('DoS Threat Parameters'!$C$7))/2, (LN('DoS Threat Parameters'!$D$7)-LN('DoS Threat Parameters'!$C$7))/3.29),0)</f>
        <v>44170.06244121409</v>
      </c>
      <c r="D168" s="13">
        <f ca="1">A168+B168+C168</f>
        <v>515757.27886697772</v>
      </c>
      <c r="E168" s="13">
        <f t="shared" ca="1" si="4"/>
        <v>1015412.8707637644</v>
      </c>
      <c r="F168" s="18">
        <f t="shared" ca="1" si="5"/>
        <v>5.0000000000000001E-3</v>
      </c>
    </row>
    <row r="169" spans="1:6" x14ac:dyDescent="0.35">
      <c r="A169" s="13">
        <f ca="1">IF(RAND()&lt; 'DoS Threat Parameters'!$B$5,_xlfn.LOGNORM.INV(RAND(),(LN('DoS Threat Parameters'!$D$5 )+LN('DoS Threat Parameters'!$C$5))/2, (LN('DoS Threat Parameters'!$D$5)-LN('DoS Threat Parameters'!$C$5))/3.29),0)</f>
        <v>67863.930014352751</v>
      </c>
      <c r="B1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69" s="13">
        <f ca="1">A169+B169+C169</f>
        <v>67863.930014352751</v>
      </c>
      <c r="E169" s="13">
        <f t="shared" ca="1" si="4"/>
        <v>1021642.397578266</v>
      </c>
      <c r="F169" s="18">
        <f t="shared" ca="1" si="5"/>
        <v>4.0000000000000001E-3</v>
      </c>
    </row>
    <row r="170" spans="1:6" x14ac:dyDescent="0.35">
      <c r="A170" s="13">
        <f ca="1">IF(RAND()&lt; 'DoS Threat Parameters'!$B$5,_xlfn.LOGNORM.INV(RAND(),(LN('DoS Threat Parameters'!$D$5 )+LN('DoS Threat Parameters'!$C$5))/2, (LN('DoS Threat Parameters'!$D$5)-LN('DoS Threat Parameters'!$C$5))/3.29),0)</f>
        <v>30148.589485532142</v>
      </c>
      <c r="B1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0" s="13">
        <f ca="1">IF(RAND()&lt; 'DoS Threat Parameters'!$B$7,_xlfn.LOGNORM.INV(RAND(),(LN('DoS Threat Parameters'!$D$7 )+LN('DoS Threat Parameters'!$C$7))/2, (LN('DoS Threat Parameters'!$D$7)-LN('DoS Threat Parameters'!$C$7))/3.29),0)</f>
        <v>29437.437743360173</v>
      </c>
      <c r="D170" s="13">
        <f ca="1">A170+B170+C170</f>
        <v>59586.027228892315</v>
      </c>
      <c r="E170" s="13">
        <f t="shared" ca="1" si="4"/>
        <v>1027871.9243927676</v>
      </c>
      <c r="F170" s="18">
        <f t="shared" ca="1" si="5"/>
        <v>3.0000000000000001E-3</v>
      </c>
    </row>
    <row r="171" spans="1:6" x14ac:dyDescent="0.35">
      <c r="A171" s="13">
        <f ca="1">IF(RAND()&lt; 'DoS Threat Parameters'!$B$5,_xlfn.LOGNORM.INV(RAND(),(LN('DoS Threat Parameters'!$D$5 )+LN('DoS Threat Parameters'!$C$5))/2, (LN('DoS Threat Parameters'!$D$5)-LN('DoS Threat Parameters'!$C$5))/3.29),0)</f>
        <v>38915.631456047122</v>
      </c>
      <c r="B1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1" s="13">
        <f ca="1">A171+B171+C171</f>
        <v>38915.631456047122</v>
      </c>
      <c r="E171" s="13">
        <f t="shared" ca="1" si="4"/>
        <v>1034101.4512072692</v>
      </c>
      <c r="F171" s="18">
        <f t="shared" ca="1" si="5"/>
        <v>3.0000000000000001E-3</v>
      </c>
    </row>
    <row r="172" spans="1:6" x14ac:dyDescent="0.35">
      <c r="A1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2" s="13">
        <f ca="1">A172+B172+C172</f>
        <v>0</v>
      </c>
      <c r="E172" s="13">
        <f t="shared" ca="1" si="4"/>
        <v>1040330.9780217708</v>
      </c>
      <c r="F172" s="18">
        <f t="shared" ca="1" si="5"/>
        <v>3.0000000000000001E-3</v>
      </c>
    </row>
    <row r="173" spans="1:6" x14ac:dyDescent="0.35">
      <c r="A17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3" s="13">
        <f ca="1">A173+B173+C173</f>
        <v>0</v>
      </c>
      <c r="E173" s="13">
        <f t="shared" ca="1" si="4"/>
        <v>1046560.5048362724</v>
      </c>
      <c r="F173" s="18">
        <f t="shared" ca="1" si="5"/>
        <v>3.0000000000000001E-3</v>
      </c>
    </row>
    <row r="174" spans="1:6" x14ac:dyDescent="0.35">
      <c r="A1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4" s="13">
        <f ca="1">A174+B174+C174</f>
        <v>0</v>
      </c>
      <c r="E174" s="13">
        <f t="shared" ca="1" si="4"/>
        <v>1052790.0316507739</v>
      </c>
      <c r="F174" s="18">
        <f t="shared" ca="1" si="5"/>
        <v>3.0000000000000001E-3</v>
      </c>
    </row>
    <row r="175" spans="1:6" x14ac:dyDescent="0.35">
      <c r="A1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5" s="13">
        <f ca="1">A175+B175+C175</f>
        <v>0</v>
      </c>
      <c r="E175" s="13">
        <f t="shared" ca="1" si="4"/>
        <v>1059019.5584652757</v>
      </c>
      <c r="F175" s="18">
        <f t="shared" ca="1" si="5"/>
        <v>3.0000000000000001E-3</v>
      </c>
    </row>
    <row r="176" spans="1:6" x14ac:dyDescent="0.35">
      <c r="A1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6" s="13">
        <f ca="1">IF(RAND()&lt; 'DoS Threat Parameters'!$B$6,_xlfn.LOGNORM.INV(RAND(),(LN('DoS Threat Parameters'!$D$6 )+LN('DoS Threat Parameters'!$C$6))/2, (LN('DoS Threat Parameters'!$D$6)-LN('DoS Threat Parameters'!$C$6))/3.29),0)</f>
        <v>630557.49233095243</v>
      </c>
      <c r="C176" s="13">
        <f ca="1">IF(RAND()&lt; 'DoS Threat Parameters'!$B$7,_xlfn.LOGNORM.INV(RAND(),(LN('DoS Threat Parameters'!$D$7 )+LN('DoS Threat Parameters'!$C$7))/2, (LN('DoS Threat Parameters'!$D$7)-LN('DoS Threat Parameters'!$C$7))/3.29),0)</f>
        <v>21347.982940106573</v>
      </c>
      <c r="D176" s="13">
        <f ca="1">A176+B176+C176</f>
        <v>651905.47527105897</v>
      </c>
      <c r="E176" s="13">
        <f t="shared" ca="1" si="4"/>
        <v>1065249.0852797774</v>
      </c>
      <c r="F176" s="18">
        <f t="shared" ca="1" si="5"/>
        <v>3.0000000000000001E-3</v>
      </c>
    </row>
    <row r="177" spans="1:6" x14ac:dyDescent="0.35">
      <c r="A177" s="13">
        <f ca="1">IF(RAND()&lt; 'DoS Threat Parameters'!$B$5,_xlfn.LOGNORM.INV(RAND(),(LN('DoS Threat Parameters'!$D$5 )+LN('DoS Threat Parameters'!$C$5))/2, (LN('DoS Threat Parameters'!$D$5)-LN('DoS Threat Parameters'!$C$5))/3.29),0)</f>
        <v>45565.829996761662</v>
      </c>
      <c r="B177" s="13">
        <f ca="1">IF(RAND()&lt; 'DoS Threat Parameters'!$B$6,_xlfn.LOGNORM.INV(RAND(),(LN('DoS Threat Parameters'!$D$6 )+LN('DoS Threat Parameters'!$C$6))/2, (LN('DoS Threat Parameters'!$D$6)-LN('DoS Threat Parameters'!$C$6))/3.29),0)</f>
        <v>857455.23195369646</v>
      </c>
      <c r="C17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77" s="13">
        <f ca="1">A177+B177+C177</f>
        <v>903021.0619504581</v>
      </c>
      <c r="E177" s="13">
        <f t="shared" ca="1" si="4"/>
        <v>1071478.6120942789</v>
      </c>
      <c r="F177" s="18">
        <f t="shared" ca="1" si="5"/>
        <v>3.0000000000000001E-3</v>
      </c>
    </row>
    <row r="178" spans="1:6" x14ac:dyDescent="0.35">
      <c r="A1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8" s="13">
        <f ca="1">IF(RAND()&lt; 'DoS Threat Parameters'!$B$7,_xlfn.LOGNORM.INV(RAND(),(LN('DoS Threat Parameters'!$D$7 )+LN('DoS Threat Parameters'!$C$7))/2, (LN('DoS Threat Parameters'!$D$7)-LN('DoS Threat Parameters'!$C$7))/3.29),0)</f>
        <v>24271.410102983573</v>
      </c>
      <c r="D178" s="13">
        <f ca="1">A178+B178+C178</f>
        <v>24271.410102983573</v>
      </c>
      <c r="E178" s="13">
        <f t="shared" ca="1" si="4"/>
        <v>1077708.1389087806</v>
      </c>
      <c r="F178" s="18">
        <f t="shared" ca="1" si="5"/>
        <v>3.0000000000000001E-3</v>
      </c>
    </row>
    <row r="179" spans="1:6" x14ac:dyDescent="0.35">
      <c r="A1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79" s="13">
        <f ca="1">IF(RAND()&lt; 'DoS Threat Parameters'!$B$7,_xlfn.LOGNORM.INV(RAND(),(LN('DoS Threat Parameters'!$D$7 )+LN('DoS Threat Parameters'!$C$7))/2, (LN('DoS Threat Parameters'!$D$7)-LN('DoS Threat Parameters'!$C$7))/3.29),0)</f>
        <v>6072.9587442049688</v>
      </c>
      <c r="D179" s="13">
        <f ca="1">A179+B179+C179</f>
        <v>6072.9587442049688</v>
      </c>
      <c r="E179" s="13">
        <f t="shared" ca="1" si="4"/>
        <v>1083937.6657232821</v>
      </c>
      <c r="F179" s="18">
        <f t="shared" ca="1" si="5"/>
        <v>3.0000000000000001E-3</v>
      </c>
    </row>
    <row r="180" spans="1:6" x14ac:dyDescent="0.35">
      <c r="A1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0" s="13">
        <f ca="1">IF(RAND()&lt; 'DoS Threat Parameters'!$B$6,_xlfn.LOGNORM.INV(RAND(),(LN('DoS Threat Parameters'!$D$6 )+LN('DoS Threat Parameters'!$C$6))/2, (LN('DoS Threat Parameters'!$D$6)-LN('DoS Threat Parameters'!$C$6))/3.29),0)</f>
        <v>613062.41869215074</v>
      </c>
      <c r="C180" s="13">
        <f ca="1">IF(RAND()&lt; 'DoS Threat Parameters'!$B$7,_xlfn.LOGNORM.INV(RAND(),(LN('DoS Threat Parameters'!$D$7 )+LN('DoS Threat Parameters'!$C$7))/2, (LN('DoS Threat Parameters'!$D$7)-LN('DoS Threat Parameters'!$C$7))/3.29),0)</f>
        <v>32492.485272925893</v>
      </c>
      <c r="D180" s="13">
        <f ca="1">A180+B180+C180</f>
        <v>645554.90396507666</v>
      </c>
      <c r="E180" s="13">
        <f t="shared" ca="1" si="4"/>
        <v>1090167.1925377839</v>
      </c>
      <c r="F180" s="18">
        <f t="shared" ca="1" si="5"/>
        <v>3.0000000000000001E-3</v>
      </c>
    </row>
    <row r="181" spans="1:6" x14ac:dyDescent="0.35">
      <c r="A181" s="13">
        <f ca="1">IF(RAND()&lt; 'DoS Threat Parameters'!$B$5,_xlfn.LOGNORM.INV(RAND(),(LN('DoS Threat Parameters'!$D$5 )+LN('DoS Threat Parameters'!$C$5))/2, (LN('DoS Threat Parameters'!$D$5)-LN('DoS Threat Parameters'!$C$5))/3.29),0)</f>
        <v>81990.947647171168</v>
      </c>
      <c r="B1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1" s="13">
        <f ca="1">A181+B181+C181</f>
        <v>81990.947647171168</v>
      </c>
      <c r="E181" s="13">
        <f t="shared" ca="1" si="4"/>
        <v>1096396.7193522854</v>
      </c>
      <c r="F181" s="18">
        <f t="shared" ca="1" si="5"/>
        <v>2E-3</v>
      </c>
    </row>
    <row r="182" spans="1:6" x14ac:dyDescent="0.35">
      <c r="A18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2" s="13">
        <f ca="1">A182+B182+C182</f>
        <v>0</v>
      </c>
      <c r="E182" s="13">
        <f t="shared" ca="1" si="4"/>
        <v>1102626.2461667871</v>
      </c>
      <c r="F182" s="18">
        <f t="shared" ca="1" si="5"/>
        <v>2E-3</v>
      </c>
    </row>
    <row r="183" spans="1:6" x14ac:dyDescent="0.35">
      <c r="A1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3" s="13">
        <f ca="1">IF(RAND()&lt; 'DoS Threat Parameters'!$B$7,_xlfn.LOGNORM.INV(RAND(),(LN('DoS Threat Parameters'!$D$7 )+LN('DoS Threat Parameters'!$C$7))/2, (LN('DoS Threat Parameters'!$D$7)-LN('DoS Threat Parameters'!$C$7))/3.29),0)</f>
        <v>11359.204422887846</v>
      </c>
      <c r="D183" s="13">
        <f ca="1">A183+B183+C183</f>
        <v>11359.204422887846</v>
      </c>
      <c r="E183" s="13">
        <f t="shared" ca="1" si="4"/>
        <v>1108855.7729812886</v>
      </c>
      <c r="F183" s="18">
        <f t="shared" ca="1" si="5"/>
        <v>2E-3</v>
      </c>
    </row>
    <row r="184" spans="1:6" x14ac:dyDescent="0.35">
      <c r="A1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4" s="13">
        <f ca="1">IF(RAND()&lt; 'DoS Threat Parameters'!$B$7,_xlfn.LOGNORM.INV(RAND(),(LN('DoS Threat Parameters'!$D$7 )+LN('DoS Threat Parameters'!$C$7))/2, (LN('DoS Threat Parameters'!$D$7)-LN('DoS Threat Parameters'!$C$7))/3.29),0)</f>
        <v>23644.680357587396</v>
      </c>
      <c r="D184" s="13">
        <f ca="1">A184+B184+C184</f>
        <v>23644.680357587396</v>
      </c>
      <c r="E184" s="13">
        <f t="shared" ca="1" si="4"/>
        <v>1115085.2997957903</v>
      </c>
      <c r="F184" s="18">
        <f t="shared" ca="1" si="5"/>
        <v>2E-3</v>
      </c>
    </row>
    <row r="185" spans="1:6" x14ac:dyDescent="0.35">
      <c r="A1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5" s="13">
        <f ca="1">A185+B185+C185</f>
        <v>0</v>
      </c>
      <c r="E185" s="13">
        <f t="shared" ca="1" si="4"/>
        <v>1121314.8266102918</v>
      </c>
      <c r="F185" s="18">
        <f t="shared" ca="1" si="5"/>
        <v>1E-3</v>
      </c>
    </row>
    <row r="186" spans="1:6" x14ac:dyDescent="0.35">
      <c r="A1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6" s="13">
        <f ca="1">IF(RAND()&lt; 'DoS Threat Parameters'!$B$7,_xlfn.LOGNORM.INV(RAND(),(LN('DoS Threat Parameters'!$D$7 )+LN('DoS Threat Parameters'!$C$7))/2, (LN('DoS Threat Parameters'!$D$7)-LN('DoS Threat Parameters'!$C$7))/3.29),0)</f>
        <v>24100.995635375184</v>
      </c>
      <c r="D186" s="13">
        <f ca="1">A186+B186+C186</f>
        <v>24100.995635375184</v>
      </c>
      <c r="E186" s="13">
        <f t="shared" ca="1" si="4"/>
        <v>1127544.3534247936</v>
      </c>
      <c r="F186" s="18">
        <f t="shared" ca="1" si="5"/>
        <v>1E-3</v>
      </c>
    </row>
    <row r="187" spans="1:6" x14ac:dyDescent="0.35">
      <c r="A1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7" s="13">
        <f ca="1">A187+B187+C187</f>
        <v>0</v>
      </c>
      <c r="E187" s="13">
        <f t="shared" ca="1" si="4"/>
        <v>1133773.8802392951</v>
      </c>
      <c r="F187" s="18">
        <f t="shared" ca="1" si="5"/>
        <v>1E-3</v>
      </c>
    </row>
    <row r="188" spans="1:6" x14ac:dyDescent="0.35">
      <c r="A1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8" s="13">
        <f ca="1">A188+B188+C188</f>
        <v>0</v>
      </c>
      <c r="E188" s="13">
        <f t="shared" ca="1" si="4"/>
        <v>1140003.4070537968</v>
      </c>
      <c r="F188" s="18">
        <f t="shared" ca="1" si="5"/>
        <v>1E-3</v>
      </c>
    </row>
    <row r="189" spans="1:6" x14ac:dyDescent="0.35">
      <c r="A1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89" s="13">
        <f ca="1">A189+B189+C189</f>
        <v>0</v>
      </c>
      <c r="E189" s="13">
        <f t="shared" ca="1" si="4"/>
        <v>1146232.9338682983</v>
      </c>
      <c r="F189" s="18">
        <f t="shared" ca="1" si="5"/>
        <v>1E-3</v>
      </c>
    </row>
    <row r="190" spans="1:6" x14ac:dyDescent="0.35">
      <c r="A19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0" s="13">
        <f ca="1">A190+B190+C190</f>
        <v>0</v>
      </c>
      <c r="E190" s="13">
        <f t="shared" ca="1" si="4"/>
        <v>1152462.4606828</v>
      </c>
      <c r="F190" s="18">
        <f t="shared" ca="1" si="5"/>
        <v>1E-3</v>
      </c>
    </row>
    <row r="191" spans="1:6" x14ac:dyDescent="0.35">
      <c r="A1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1" s="13">
        <f ca="1">A191+B191+C191</f>
        <v>0</v>
      </c>
      <c r="E191" s="13">
        <f t="shared" ca="1" si="4"/>
        <v>1158691.9874973015</v>
      </c>
      <c r="F191" s="18">
        <f t="shared" ca="1" si="5"/>
        <v>1E-3</v>
      </c>
    </row>
    <row r="192" spans="1:6" x14ac:dyDescent="0.35">
      <c r="A192" s="13">
        <f ca="1">IF(RAND()&lt; 'DoS Threat Parameters'!$B$5,_xlfn.LOGNORM.INV(RAND(),(LN('DoS Threat Parameters'!$D$5 )+LN('DoS Threat Parameters'!$C$5))/2, (LN('DoS Threat Parameters'!$D$5)-LN('DoS Threat Parameters'!$C$5))/3.29),0)</f>
        <v>39649.958391227781</v>
      </c>
      <c r="B1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2" s="13">
        <f ca="1">A192+B192+C192</f>
        <v>39649.958391227781</v>
      </c>
      <c r="E192" s="13">
        <f t="shared" ca="1" si="4"/>
        <v>1164921.5143118033</v>
      </c>
      <c r="F192" s="18">
        <f t="shared" ca="1" si="5"/>
        <v>1E-3</v>
      </c>
    </row>
    <row r="193" spans="1:6" x14ac:dyDescent="0.35">
      <c r="A1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3" s="13">
        <f ca="1">A193+B193+C193</f>
        <v>0</v>
      </c>
      <c r="E193" s="13">
        <f t="shared" ca="1" si="4"/>
        <v>1171151.0411263048</v>
      </c>
      <c r="F193" s="18">
        <f t="shared" ca="1" si="5"/>
        <v>1E-3</v>
      </c>
    </row>
    <row r="194" spans="1:6" x14ac:dyDescent="0.35">
      <c r="A1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4" s="13">
        <f ca="1">A194+B194+C194</f>
        <v>0</v>
      </c>
      <c r="E194" s="13">
        <f t="shared" ca="1" si="4"/>
        <v>1177380.5679408065</v>
      </c>
      <c r="F194" s="18">
        <f t="shared" ca="1" si="5"/>
        <v>1E-3</v>
      </c>
    </row>
    <row r="195" spans="1:6" x14ac:dyDescent="0.35">
      <c r="A1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5" s="13">
        <f ca="1">IF(RAND()&lt; 'DoS Threat Parameters'!$B$7,_xlfn.LOGNORM.INV(RAND(),(LN('DoS Threat Parameters'!$D$7 )+LN('DoS Threat Parameters'!$C$7))/2, (LN('DoS Threat Parameters'!$D$7)-LN('DoS Threat Parameters'!$C$7))/3.29),0)</f>
        <v>17294.009075743186</v>
      </c>
      <c r="D195" s="13">
        <f ca="1">A195+B195+C195</f>
        <v>17294.009075743186</v>
      </c>
      <c r="E195" s="13">
        <f t="shared" ca="1" si="4"/>
        <v>1183610.094755308</v>
      </c>
      <c r="F195" s="18">
        <f t="shared" ca="1" si="5"/>
        <v>1E-3</v>
      </c>
    </row>
    <row r="196" spans="1:6" x14ac:dyDescent="0.35">
      <c r="A1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6" s="13">
        <f ca="1">A196+B196+C196</f>
        <v>0</v>
      </c>
      <c r="E196" s="13">
        <f t="shared" ca="1" si="4"/>
        <v>1189839.6215698097</v>
      </c>
      <c r="F196" s="18">
        <f t="shared" ca="1" si="5"/>
        <v>1E-3</v>
      </c>
    </row>
    <row r="197" spans="1:6" x14ac:dyDescent="0.35">
      <c r="A197" s="13">
        <f ca="1">IF(RAND()&lt; 'DoS Threat Parameters'!$B$5,_xlfn.LOGNORM.INV(RAND(),(LN('DoS Threat Parameters'!$D$5 )+LN('DoS Threat Parameters'!$C$5))/2, (LN('DoS Threat Parameters'!$D$5)-LN('DoS Threat Parameters'!$C$5))/3.29),0)</f>
        <v>37723.815621685804</v>
      </c>
      <c r="B1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7" s="13">
        <f ca="1">IF(RAND()&lt; 'DoS Threat Parameters'!$B$7,_xlfn.LOGNORM.INV(RAND(),(LN('DoS Threat Parameters'!$D$7 )+LN('DoS Threat Parameters'!$C$7))/2, (LN('DoS Threat Parameters'!$D$7)-LN('DoS Threat Parameters'!$C$7))/3.29),0)</f>
        <v>45424.10655475119</v>
      </c>
      <c r="D197" s="13">
        <f ca="1">A197+B197+C197</f>
        <v>83147.922176436987</v>
      </c>
      <c r="E197" s="13">
        <f t="shared" ca="1" si="4"/>
        <v>1196069.1483843112</v>
      </c>
      <c r="F197" s="18">
        <f t="shared" ca="1" si="5"/>
        <v>1E-3</v>
      </c>
    </row>
    <row r="198" spans="1:6" x14ac:dyDescent="0.35">
      <c r="A1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8" s="13">
        <f ca="1">A198+B198+C198</f>
        <v>0</v>
      </c>
      <c r="E198" s="13">
        <f t="shared" ref="E198:E206" ca="1" si="6">(MAX($D$5:$D$1004))/200*(ROW(D198)-5)</f>
        <v>1202298.675198813</v>
      </c>
      <c r="F198" s="18">
        <f t="shared" ref="F198:F205" ca="1" si="7">COUNTIF(D$5:D$1004, "&gt;="&amp;E198)/1000</f>
        <v>1E-3</v>
      </c>
    </row>
    <row r="199" spans="1:6" x14ac:dyDescent="0.35">
      <c r="A1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9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99" s="13">
        <f ca="1">A199+B199+C199</f>
        <v>0</v>
      </c>
      <c r="E199" s="13">
        <f t="shared" ca="1" si="6"/>
        <v>1208528.2020133147</v>
      </c>
      <c r="F199" s="18">
        <f t="shared" ca="1" si="7"/>
        <v>1E-3</v>
      </c>
    </row>
    <row r="200" spans="1:6" x14ac:dyDescent="0.35">
      <c r="A200" s="13">
        <f ca="1">IF(RAND()&lt; 'DoS Threat Parameters'!$B$5,_xlfn.LOGNORM.INV(RAND(),(LN('DoS Threat Parameters'!$D$5 )+LN('DoS Threat Parameters'!$C$5))/2, (LN('DoS Threat Parameters'!$D$5)-LN('DoS Threat Parameters'!$C$5))/3.29),0)</f>
        <v>29204.268111331974</v>
      </c>
      <c r="B200" s="13">
        <f ca="1">IF(RAND()&lt; 'DoS Threat Parameters'!$B$6,_xlfn.LOGNORM.INV(RAND(),(LN('DoS Threat Parameters'!$D$6 )+LN('DoS Threat Parameters'!$C$6))/2, (LN('DoS Threat Parameters'!$D$6)-LN('DoS Threat Parameters'!$C$6))/3.29),0)</f>
        <v>703670.33809272561</v>
      </c>
      <c r="C2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0" s="13">
        <f ca="1">A200+B200+C200</f>
        <v>732874.60620405758</v>
      </c>
      <c r="E200" s="13">
        <f t="shared" ca="1" si="6"/>
        <v>1214757.7288278162</v>
      </c>
      <c r="F200" s="18">
        <f t="shared" ca="1" si="7"/>
        <v>1E-3</v>
      </c>
    </row>
    <row r="201" spans="1:6" x14ac:dyDescent="0.35">
      <c r="A201" s="13">
        <f ca="1">IF(RAND()&lt; 'DoS Threat Parameters'!$B$5,_xlfn.LOGNORM.INV(RAND(),(LN('DoS Threat Parameters'!$D$5 )+LN('DoS Threat Parameters'!$C$5))/2, (LN('DoS Threat Parameters'!$D$5)-LN('DoS Threat Parameters'!$C$5))/3.29),0)</f>
        <v>43522.409831635487</v>
      </c>
      <c r="B201" s="13">
        <f ca="1">IF(RAND()&lt; 'DoS Threat Parameters'!$B$6,_xlfn.LOGNORM.INV(RAND(),(LN('DoS Threat Parameters'!$D$6 )+LN('DoS Threat Parameters'!$C$6))/2, (LN('DoS Threat Parameters'!$D$6)-LN('DoS Threat Parameters'!$C$6))/3.29),0)</f>
        <v>518809.39634472324</v>
      </c>
      <c r="C20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1" s="13">
        <f ca="1">A201+B201+C201</f>
        <v>562331.80617635872</v>
      </c>
      <c r="E201" s="13">
        <f t="shared" ca="1" si="6"/>
        <v>1220987.2556423179</v>
      </c>
      <c r="F201" s="18">
        <f t="shared" ca="1" si="7"/>
        <v>1E-3</v>
      </c>
    </row>
    <row r="202" spans="1:6" x14ac:dyDescent="0.35">
      <c r="A202" s="13">
        <f ca="1">IF(RAND()&lt; 'DoS Threat Parameters'!$B$5,_xlfn.LOGNORM.INV(RAND(),(LN('DoS Threat Parameters'!$D$5 )+LN('DoS Threat Parameters'!$C$5))/2, (LN('DoS Threat Parameters'!$D$5)-LN('DoS Threat Parameters'!$C$5))/3.29),0)</f>
        <v>76104.777173105613</v>
      </c>
      <c r="B2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2" s="13">
        <f ca="1">A202+B202+C202</f>
        <v>76104.777173105613</v>
      </c>
      <c r="E202" s="13">
        <f t="shared" ca="1" si="6"/>
        <v>1227216.7824568194</v>
      </c>
      <c r="F202" s="18">
        <f t="shared" ca="1" si="7"/>
        <v>1E-3</v>
      </c>
    </row>
    <row r="203" spans="1:6" x14ac:dyDescent="0.35">
      <c r="A2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3" s="13">
        <f ca="1">IF(RAND()&lt; 'DoS Threat Parameters'!$B$7,_xlfn.LOGNORM.INV(RAND(),(LN('DoS Threat Parameters'!$D$7 )+LN('DoS Threat Parameters'!$C$7))/2, (LN('DoS Threat Parameters'!$D$7)-LN('DoS Threat Parameters'!$C$7))/3.29),0)</f>
        <v>21826.908011374726</v>
      </c>
      <c r="D203" s="13">
        <f ca="1">A203+B203+C203</f>
        <v>21826.908011374726</v>
      </c>
      <c r="E203" s="13">
        <f t="shared" ca="1" si="6"/>
        <v>1233446.3092713212</v>
      </c>
      <c r="F203" s="18">
        <f t="shared" ca="1" si="7"/>
        <v>1E-3</v>
      </c>
    </row>
    <row r="204" spans="1:6" x14ac:dyDescent="0.35">
      <c r="A204" s="13">
        <f ca="1">IF(RAND()&lt; 'DoS Threat Parameters'!$B$5,_xlfn.LOGNORM.INV(RAND(),(LN('DoS Threat Parameters'!$D$5 )+LN('DoS Threat Parameters'!$C$5))/2, (LN('DoS Threat Parameters'!$D$5)-LN('DoS Threat Parameters'!$C$5))/3.29),0)</f>
        <v>46465.534955043775</v>
      </c>
      <c r="B2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4" s="13">
        <f ca="1">A204+B204+C204</f>
        <v>46465.534955043775</v>
      </c>
      <c r="E204" s="13">
        <f t="shared" ca="1" si="6"/>
        <v>1239675.8360858227</v>
      </c>
      <c r="F204" s="18">
        <f t="shared" ca="1" si="7"/>
        <v>1E-3</v>
      </c>
    </row>
    <row r="205" spans="1:6" x14ac:dyDescent="0.35">
      <c r="A205" s="13">
        <f ca="1">IF(RAND()&lt; 'DoS Threat Parameters'!$B$5,_xlfn.LOGNORM.INV(RAND(),(LN('DoS Threat Parameters'!$D$5 )+LN('DoS Threat Parameters'!$C$5))/2, (LN('DoS Threat Parameters'!$D$5)-LN('DoS Threat Parameters'!$C$5))/3.29),0)</f>
        <v>82464.666985461998</v>
      </c>
      <c r="B2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5" s="13">
        <f ca="1">A205+B205+C205</f>
        <v>82464.666985461998</v>
      </c>
      <c r="E205" s="13">
        <f t="shared" ca="1" si="6"/>
        <v>1245905.3629003244</v>
      </c>
      <c r="F205" s="18">
        <f t="shared" ca="1" si="7"/>
        <v>1E-3</v>
      </c>
    </row>
    <row r="206" spans="1:6" x14ac:dyDescent="0.35">
      <c r="A20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6" s="13">
        <f ca="1">IF(RAND()&lt; 'DoS Threat Parameters'!$B$7,_xlfn.LOGNORM.INV(RAND(),(LN('DoS Threat Parameters'!$D$7 )+LN('DoS Threat Parameters'!$C$7))/2, (LN('DoS Threat Parameters'!$D$7)-LN('DoS Threat Parameters'!$C$7))/3.29),0)</f>
        <v>25940.301334719923</v>
      </c>
      <c r="D206" s="13">
        <f ca="1">A206+B206+C206</f>
        <v>25940.301334719923</v>
      </c>
      <c r="E206" s="13"/>
    </row>
    <row r="207" spans="1:6" x14ac:dyDescent="0.35">
      <c r="A2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7" s="13">
        <f ca="1">A207+B207+C207</f>
        <v>0</v>
      </c>
    </row>
    <row r="208" spans="1:6" x14ac:dyDescent="0.35">
      <c r="A20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8" s="13">
        <f ca="1">A208+B208+C208</f>
        <v>0</v>
      </c>
    </row>
    <row r="209" spans="1:4" x14ac:dyDescent="0.35">
      <c r="A209" s="13">
        <f ca="1">IF(RAND()&lt; 'DoS Threat Parameters'!$B$5,_xlfn.LOGNORM.INV(RAND(),(LN('DoS Threat Parameters'!$D$5 )+LN('DoS Threat Parameters'!$C$5))/2, (LN('DoS Threat Parameters'!$D$5)-LN('DoS Threat Parameters'!$C$5))/3.29),0)</f>
        <v>56136.108512600069</v>
      </c>
      <c r="B2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09" s="13">
        <f ca="1">A209+B209+C209</f>
        <v>56136.108512600069</v>
      </c>
    </row>
    <row r="210" spans="1:4" x14ac:dyDescent="0.35">
      <c r="A210" s="13">
        <f ca="1">IF(RAND()&lt; 'DoS Threat Parameters'!$B$5,_xlfn.LOGNORM.INV(RAND(),(LN('DoS Threat Parameters'!$D$5 )+LN('DoS Threat Parameters'!$C$5))/2, (LN('DoS Threat Parameters'!$D$5)-LN('DoS Threat Parameters'!$C$5))/3.29),0)</f>
        <v>83953.081171186685</v>
      </c>
      <c r="B2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0" s="13">
        <f ca="1">IF(RAND()&lt; 'DoS Threat Parameters'!$B$7,_xlfn.LOGNORM.INV(RAND(),(LN('DoS Threat Parameters'!$D$7 )+LN('DoS Threat Parameters'!$C$7))/2, (LN('DoS Threat Parameters'!$D$7)-LN('DoS Threat Parameters'!$C$7))/3.29),0)</f>
        <v>30658.226951434179</v>
      </c>
      <c r="D210" s="13">
        <f ca="1">A210+B210+C210</f>
        <v>114611.30812262086</v>
      </c>
    </row>
    <row r="211" spans="1:4" x14ac:dyDescent="0.35">
      <c r="A211" s="13">
        <f ca="1">IF(RAND()&lt; 'DoS Threat Parameters'!$B$5,_xlfn.LOGNORM.INV(RAND(),(LN('DoS Threat Parameters'!$D$5 )+LN('DoS Threat Parameters'!$C$5))/2, (LN('DoS Threat Parameters'!$D$5)-LN('DoS Threat Parameters'!$C$5))/3.29),0)</f>
        <v>69121.025025211697</v>
      </c>
      <c r="B2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1" s="13">
        <f ca="1">A211+B211+C211</f>
        <v>69121.025025211697</v>
      </c>
    </row>
    <row r="212" spans="1:4" x14ac:dyDescent="0.35">
      <c r="A21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2" s="13">
        <f ca="1">A212+B212+C212</f>
        <v>0</v>
      </c>
    </row>
    <row r="213" spans="1:4" x14ac:dyDescent="0.35">
      <c r="A21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3" s="13">
        <f ca="1">A213+B213+C213</f>
        <v>0</v>
      </c>
    </row>
    <row r="214" spans="1:4" x14ac:dyDescent="0.35">
      <c r="A2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4" s="13">
        <f ca="1">IF(RAND()&lt; 'DoS Threat Parameters'!$B$7,_xlfn.LOGNORM.INV(RAND(),(LN('DoS Threat Parameters'!$D$7 )+LN('DoS Threat Parameters'!$C$7))/2, (LN('DoS Threat Parameters'!$D$7)-LN('DoS Threat Parameters'!$C$7))/3.29),0)</f>
        <v>34064.72072198736</v>
      </c>
      <c r="D214" s="13">
        <f ca="1">A214+B214+C214</f>
        <v>34064.72072198736</v>
      </c>
    </row>
    <row r="215" spans="1:4" x14ac:dyDescent="0.35">
      <c r="A2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5" s="13">
        <f ca="1">A215+B215+C215</f>
        <v>0</v>
      </c>
    </row>
    <row r="216" spans="1:4" x14ac:dyDescent="0.35">
      <c r="A2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6" s="13">
        <f ca="1">A216+B216+C216</f>
        <v>0</v>
      </c>
    </row>
    <row r="217" spans="1:4" x14ac:dyDescent="0.35">
      <c r="A2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7" s="13">
        <f ca="1">A217+B217+C217</f>
        <v>0</v>
      </c>
    </row>
    <row r="218" spans="1:4" x14ac:dyDescent="0.35">
      <c r="A2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18" s="13">
        <f ca="1">A218+B218+C218</f>
        <v>0</v>
      </c>
    </row>
    <row r="219" spans="1:4" x14ac:dyDescent="0.35">
      <c r="A2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19" s="13">
        <f ca="1">IF(RAND()&lt; 'DoS Threat Parameters'!$B$7,_xlfn.LOGNORM.INV(RAND(),(LN('DoS Threat Parameters'!$D$7 )+LN('DoS Threat Parameters'!$C$7))/2, (LN('DoS Threat Parameters'!$D$7)-LN('DoS Threat Parameters'!$C$7))/3.29),0)</f>
        <v>24530.094656805613</v>
      </c>
      <c r="D219" s="13">
        <f ca="1">A219+B219+C219</f>
        <v>24530.094656805613</v>
      </c>
    </row>
    <row r="220" spans="1:4" x14ac:dyDescent="0.35">
      <c r="A2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0" s="13">
        <f ca="1">IF(RAND()&lt; 'DoS Threat Parameters'!$B$7,_xlfn.LOGNORM.INV(RAND(),(LN('DoS Threat Parameters'!$D$7 )+LN('DoS Threat Parameters'!$C$7))/2, (LN('DoS Threat Parameters'!$D$7)-LN('DoS Threat Parameters'!$C$7))/3.29),0)</f>
        <v>29029.3541611986</v>
      </c>
      <c r="D220" s="13">
        <f ca="1">A220+B220+C220</f>
        <v>29029.3541611986</v>
      </c>
    </row>
    <row r="221" spans="1:4" x14ac:dyDescent="0.35">
      <c r="A2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1" s="13">
        <f ca="1">A221+B221+C221</f>
        <v>0</v>
      </c>
    </row>
    <row r="222" spans="1:4" x14ac:dyDescent="0.35">
      <c r="A2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2" s="13">
        <f ca="1">IF(RAND()&lt; 'DoS Threat Parameters'!$B$6,_xlfn.LOGNORM.INV(RAND(),(LN('DoS Threat Parameters'!$D$6 )+LN('DoS Threat Parameters'!$C$6))/2, (LN('DoS Threat Parameters'!$D$6)-LN('DoS Threat Parameters'!$C$6))/3.29),0)</f>
        <v>679556.25983696617</v>
      </c>
      <c r="C222" s="13">
        <f ca="1">IF(RAND()&lt; 'DoS Threat Parameters'!$B$7,_xlfn.LOGNORM.INV(RAND(),(LN('DoS Threat Parameters'!$D$7 )+LN('DoS Threat Parameters'!$C$7))/2, (LN('DoS Threat Parameters'!$D$7)-LN('DoS Threat Parameters'!$C$7))/3.29),0)</f>
        <v>28874.691799899396</v>
      </c>
      <c r="D222" s="13">
        <f ca="1">A222+B222+C222</f>
        <v>708430.95163686562</v>
      </c>
    </row>
    <row r="223" spans="1:4" x14ac:dyDescent="0.35">
      <c r="A2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3" s="13">
        <f ca="1">A223+B223+C223</f>
        <v>0</v>
      </c>
    </row>
    <row r="224" spans="1:4" x14ac:dyDescent="0.35">
      <c r="A224" s="13">
        <f ca="1">IF(RAND()&lt; 'DoS Threat Parameters'!$B$5,_xlfn.LOGNORM.INV(RAND(),(LN('DoS Threat Parameters'!$D$5 )+LN('DoS Threat Parameters'!$C$5))/2, (LN('DoS Threat Parameters'!$D$5)-LN('DoS Threat Parameters'!$C$5))/3.29),0)</f>
        <v>37895.110920332503</v>
      </c>
      <c r="B2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4" s="13">
        <f ca="1">IF(RAND()&lt; 'DoS Threat Parameters'!$B$7,_xlfn.LOGNORM.INV(RAND(),(LN('DoS Threat Parameters'!$D$7 )+LN('DoS Threat Parameters'!$C$7))/2, (LN('DoS Threat Parameters'!$D$7)-LN('DoS Threat Parameters'!$C$7))/3.29),0)</f>
        <v>28046.166056021197</v>
      </c>
      <c r="D224" s="13">
        <f ca="1">A224+B224+C224</f>
        <v>65941.276976353693</v>
      </c>
    </row>
    <row r="225" spans="1:4" x14ac:dyDescent="0.35">
      <c r="A2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5" s="13">
        <f ca="1">IF(RAND()&lt; 'DoS Threat Parameters'!$B$7,_xlfn.LOGNORM.INV(RAND(),(LN('DoS Threat Parameters'!$D$7 )+LN('DoS Threat Parameters'!$C$7))/2, (LN('DoS Threat Parameters'!$D$7)-LN('DoS Threat Parameters'!$C$7))/3.29),0)</f>
        <v>45764.056357261907</v>
      </c>
      <c r="D225" s="13">
        <f ca="1">A225+B225+C225</f>
        <v>45764.056357261907</v>
      </c>
    </row>
    <row r="226" spans="1:4" x14ac:dyDescent="0.35">
      <c r="A2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6" s="13">
        <f ca="1">A226+B226+C226</f>
        <v>0</v>
      </c>
    </row>
    <row r="227" spans="1:4" x14ac:dyDescent="0.35">
      <c r="A2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7" s="13">
        <f ca="1">A227+B227+C227</f>
        <v>0</v>
      </c>
    </row>
    <row r="228" spans="1:4" x14ac:dyDescent="0.35">
      <c r="A228" s="13">
        <f ca="1">IF(RAND()&lt; 'DoS Threat Parameters'!$B$5,_xlfn.LOGNORM.INV(RAND(),(LN('DoS Threat Parameters'!$D$5 )+LN('DoS Threat Parameters'!$C$5))/2, (LN('DoS Threat Parameters'!$D$5)-LN('DoS Threat Parameters'!$C$5))/3.29),0)</f>
        <v>44025.380863305858</v>
      </c>
      <c r="B2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8" s="13">
        <f ca="1">IF(RAND()&lt; 'DoS Threat Parameters'!$B$7,_xlfn.LOGNORM.INV(RAND(),(LN('DoS Threat Parameters'!$D$7 )+LN('DoS Threat Parameters'!$C$7))/2, (LN('DoS Threat Parameters'!$D$7)-LN('DoS Threat Parameters'!$C$7))/3.29),0)</f>
        <v>32409.469524032225</v>
      </c>
      <c r="D228" s="13">
        <f ca="1">A228+B228+C228</f>
        <v>76434.850387338083</v>
      </c>
    </row>
    <row r="229" spans="1:4" x14ac:dyDescent="0.35">
      <c r="A229" s="13">
        <f ca="1">IF(RAND()&lt; 'DoS Threat Parameters'!$B$5,_xlfn.LOGNORM.INV(RAND(),(LN('DoS Threat Parameters'!$D$5 )+LN('DoS Threat Parameters'!$C$5))/2, (LN('DoS Threat Parameters'!$D$5)-LN('DoS Threat Parameters'!$C$5))/3.29),0)</f>
        <v>46449.299484516123</v>
      </c>
      <c r="B2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29" s="13">
        <f ca="1">A229+B229+C229</f>
        <v>46449.299484516123</v>
      </c>
    </row>
    <row r="230" spans="1:4" x14ac:dyDescent="0.35">
      <c r="A230" s="13">
        <f ca="1">IF(RAND()&lt; 'DoS Threat Parameters'!$B$5,_xlfn.LOGNORM.INV(RAND(),(LN('DoS Threat Parameters'!$D$5 )+LN('DoS Threat Parameters'!$C$5))/2, (LN('DoS Threat Parameters'!$D$5)-LN('DoS Threat Parameters'!$C$5))/3.29),0)</f>
        <v>56321.788922548592</v>
      </c>
      <c r="B2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0" s="13">
        <f ca="1">A230+B230+C230</f>
        <v>56321.788922548592</v>
      </c>
    </row>
    <row r="231" spans="1:4" x14ac:dyDescent="0.35">
      <c r="A2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1" s="13">
        <f ca="1">A231+B231+C231</f>
        <v>0</v>
      </c>
    </row>
    <row r="232" spans="1:4" x14ac:dyDescent="0.35">
      <c r="A232" s="13">
        <f ca="1">IF(RAND()&lt; 'DoS Threat Parameters'!$B$5,_xlfn.LOGNORM.INV(RAND(),(LN('DoS Threat Parameters'!$D$5 )+LN('DoS Threat Parameters'!$C$5))/2, (LN('DoS Threat Parameters'!$D$5)-LN('DoS Threat Parameters'!$C$5))/3.29),0)</f>
        <v>99053.114679729289</v>
      </c>
      <c r="B2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2" s="13">
        <f ca="1">A232+B232+C232</f>
        <v>99053.114679729289</v>
      </c>
    </row>
    <row r="233" spans="1:4" x14ac:dyDescent="0.35">
      <c r="A233" s="13">
        <f ca="1">IF(RAND()&lt; 'DoS Threat Parameters'!$B$5,_xlfn.LOGNORM.INV(RAND(),(LN('DoS Threat Parameters'!$D$5 )+LN('DoS Threat Parameters'!$C$5))/2, (LN('DoS Threat Parameters'!$D$5)-LN('DoS Threat Parameters'!$C$5))/3.29),0)</f>
        <v>34611.599514097717</v>
      </c>
      <c r="B2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3" s="13">
        <f ca="1">A233+B233+C233</f>
        <v>34611.599514097717</v>
      </c>
    </row>
    <row r="234" spans="1:4" x14ac:dyDescent="0.35">
      <c r="A2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4" s="13">
        <f ca="1">A234+B234+C234</f>
        <v>0</v>
      </c>
    </row>
    <row r="235" spans="1:4" x14ac:dyDescent="0.35">
      <c r="A2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5" s="13">
        <f ca="1">A235+B235+C235</f>
        <v>0</v>
      </c>
    </row>
    <row r="236" spans="1:4" x14ac:dyDescent="0.35">
      <c r="A236" s="13">
        <f ca="1">IF(RAND()&lt; 'DoS Threat Parameters'!$B$5,_xlfn.LOGNORM.INV(RAND(),(LN('DoS Threat Parameters'!$D$5 )+LN('DoS Threat Parameters'!$C$5))/2, (LN('DoS Threat Parameters'!$D$5)-LN('DoS Threat Parameters'!$C$5))/3.29),0)</f>
        <v>52453.924269286064</v>
      </c>
      <c r="B2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6" s="13">
        <f ca="1">A236+B236+C236</f>
        <v>52453.924269286064</v>
      </c>
    </row>
    <row r="237" spans="1:4" x14ac:dyDescent="0.35">
      <c r="A237" s="13">
        <f ca="1">IF(RAND()&lt; 'DoS Threat Parameters'!$B$5,_xlfn.LOGNORM.INV(RAND(),(LN('DoS Threat Parameters'!$D$5 )+LN('DoS Threat Parameters'!$C$5))/2, (LN('DoS Threat Parameters'!$D$5)-LN('DoS Threat Parameters'!$C$5))/3.29),0)</f>
        <v>61099.606276124985</v>
      </c>
      <c r="B2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7" s="13">
        <f ca="1">A237+B237+C237</f>
        <v>61099.606276124985</v>
      </c>
    </row>
    <row r="238" spans="1:4" x14ac:dyDescent="0.35">
      <c r="A238" s="13">
        <f ca="1">IF(RAND()&lt; 'DoS Threat Parameters'!$B$5,_xlfn.LOGNORM.INV(RAND(),(LN('DoS Threat Parameters'!$D$5 )+LN('DoS Threat Parameters'!$C$5))/2, (LN('DoS Threat Parameters'!$D$5)-LN('DoS Threat Parameters'!$C$5))/3.29),0)</f>
        <v>63599.763623008257</v>
      </c>
      <c r="B2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8" s="13">
        <f ca="1">A238+B238+C238</f>
        <v>63599.763623008257</v>
      </c>
    </row>
    <row r="239" spans="1:4" x14ac:dyDescent="0.35">
      <c r="A2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39" s="13">
        <f ca="1">A239+B239+C239</f>
        <v>0</v>
      </c>
    </row>
    <row r="240" spans="1:4" x14ac:dyDescent="0.35">
      <c r="A2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0" s="13">
        <f ca="1">IF(RAND()&lt; 'DoS Threat Parameters'!$B$7,_xlfn.LOGNORM.INV(RAND(),(LN('DoS Threat Parameters'!$D$7 )+LN('DoS Threat Parameters'!$C$7))/2, (LN('DoS Threat Parameters'!$D$7)-LN('DoS Threat Parameters'!$C$7))/3.29),0)</f>
        <v>22923.307285898401</v>
      </c>
      <c r="D240" s="13">
        <f ca="1">A240+B240+C240</f>
        <v>22923.307285898401</v>
      </c>
    </row>
    <row r="241" spans="1:4" x14ac:dyDescent="0.35">
      <c r="A2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1" s="13">
        <f ca="1">A241+B241+C241</f>
        <v>0</v>
      </c>
    </row>
    <row r="242" spans="1:4" x14ac:dyDescent="0.35">
      <c r="A2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2" s="13">
        <f ca="1">A242+B242+C242</f>
        <v>0</v>
      </c>
    </row>
    <row r="243" spans="1:4" x14ac:dyDescent="0.35">
      <c r="A243" s="13">
        <f ca="1">IF(RAND()&lt; 'DoS Threat Parameters'!$B$5,_xlfn.LOGNORM.INV(RAND(),(LN('DoS Threat Parameters'!$D$5 )+LN('DoS Threat Parameters'!$C$5))/2, (LN('DoS Threat Parameters'!$D$5)-LN('DoS Threat Parameters'!$C$5))/3.29),0)</f>
        <v>48472.545851146802</v>
      </c>
      <c r="B2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3" s="13">
        <f ca="1">A243+B243+C243</f>
        <v>48472.545851146802</v>
      </c>
    </row>
    <row r="244" spans="1:4" x14ac:dyDescent="0.35">
      <c r="A2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4" s="13">
        <f ca="1">A244+B244+C244</f>
        <v>0</v>
      </c>
    </row>
    <row r="245" spans="1:4" x14ac:dyDescent="0.35">
      <c r="A24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5" s="13">
        <f ca="1">IF(RAND()&lt; 'DoS Threat Parameters'!$B$7,_xlfn.LOGNORM.INV(RAND(),(LN('DoS Threat Parameters'!$D$7 )+LN('DoS Threat Parameters'!$C$7))/2, (LN('DoS Threat Parameters'!$D$7)-LN('DoS Threat Parameters'!$C$7))/3.29),0)</f>
        <v>36950.891181078718</v>
      </c>
      <c r="D245" s="13">
        <f ca="1">A245+B245+C245</f>
        <v>36950.891181078718</v>
      </c>
    </row>
    <row r="246" spans="1:4" x14ac:dyDescent="0.35">
      <c r="A246" s="13">
        <f ca="1">IF(RAND()&lt; 'DoS Threat Parameters'!$B$5,_xlfn.LOGNORM.INV(RAND(),(LN('DoS Threat Parameters'!$D$5 )+LN('DoS Threat Parameters'!$C$5))/2, (LN('DoS Threat Parameters'!$D$5)-LN('DoS Threat Parameters'!$C$5))/3.29),0)</f>
        <v>73587.434609443677</v>
      </c>
      <c r="B2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6" s="13">
        <f ca="1">A246+B246+C246</f>
        <v>73587.434609443677</v>
      </c>
    </row>
    <row r="247" spans="1:4" x14ac:dyDescent="0.35">
      <c r="A2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7" s="13">
        <f ca="1">A247+B247+C247</f>
        <v>0</v>
      </c>
    </row>
    <row r="248" spans="1:4" x14ac:dyDescent="0.35">
      <c r="A2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8" s="13">
        <f ca="1">A248+B248+C248</f>
        <v>0</v>
      </c>
    </row>
    <row r="249" spans="1:4" x14ac:dyDescent="0.35">
      <c r="A249" s="13">
        <f ca="1">IF(RAND()&lt; 'DoS Threat Parameters'!$B$5,_xlfn.LOGNORM.INV(RAND(),(LN('DoS Threat Parameters'!$D$5 )+LN('DoS Threat Parameters'!$C$5))/2, (LN('DoS Threat Parameters'!$D$5)-LN('DoS Threat Parameters'!$C$5))/3.29),0)</f>
        <v>76033.746761639137</v>
      </c>
      <c r="B2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4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49" s="13">
        <f ca="1">A249+B249+C249</f>
        <v>76033.746761639137</v>
      </c>
    </row>
    <row r="250" spans="1:4" x14ac:dyDescent="0.35">
      <c r="A250" s="13">
        <f ca="1">IF(RAND()&lt; 'DoS Threat Parameters'!$B$5,_xlfn.LOGNORM.INV(RAND(),(LN('DoS Threat Parameters'!$D$5 )+LN('DoS Threat Parameters'!$C$5))/2, (LN('DoS Threat Parameters'!$D$5)-LN('DoS Threat Parameters'!$C$5))/3.29),0)</f>
        <v>134304.68612906081</v>
      </c>
      <c r="B2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0" s="13">
        <f ca="1">A250+B250+C250</f>
        <v>134304.68612906081</v>
      </c>
    </row>
    <row r="251" spans="1:4" x14ac:dyDescent="0.35">
      <c r="A251" s="13">
        <f ca="1">IF(RAND()&lt; 'DoS Threat Parameters'!$B$5,_xlfn.LOGNORM.INV(RAND(),(LN('DoS Threat Parameters'!$D$5 )+LN('DoS Threat Parameters'!$C$5))/2, (LN('DoS Threat Parameters'!$D$5)-LN('DoS Threat Parameters'!$C$5))/3.29),0)</f>
        <v>77065.237417520882</v>
      </c>
      <c r="B251" s="13">
        <f ca="1">IF(RAND()&lt; 'DoS Threat Parameters'!$B$6,_xlfn.LOGNORM.INV(RAND(),(LN('DoS Threat Parameters'!$D$6 )+LN('DoS Threat Parameters'!$C$6))/2, (LN('DoS Threat Parameters'!$D$6)-LN('DoS Threat Parameters'!$C$6))/3.29),0)</f>
        <v>885307.83602848358</v>
      </c>
      <c r="C2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1" s="13">
        <f ca="1">A251+B251+C251</f>
        <v>962373.07344600442</v>
      </c>
    </row>
    <row r="252" spans="1:4" x14ac:dyDescent="0.35">
      <c r="A2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2" s="13">
        <f ca="1">IF(RAND()&lt; 'DoS Threat Parameters'!$B$7,_xlfn.LOGNORM.INV(RAND(),(LN('DoS Threat Parameters'!$D$7 )+LN('DoS Threat Parameters'!$C$7))/2, (LN('DoS Threat Parameters'!$D$7)-LN('DoS Threat Parameters'!$C$7))/3.29),0)</f>
        <v>25527.03834402018</v>
      </c>
      <c r="D252" s="13">
        <f ca="1">A252+B252+C252</f>
        <v>25527.03834402018</v>
      </c>
    </row>
    <row r="253" spans="1:4" x14ac:dyDescent="0.35">
      <c r="A2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3" s="13">
        <f ca="1">IF(RAND()&lt; 'DoS Threat Parameters'!$B$7,_xlfn.LOGNORM.INV(RAND(),(LN('DoS Threat Parameters'!$D$7 )+LN('DoS Threat Parameters'!$C$7))/2, (LN('DoS Threat Parameters'!$D$7)-LN('DoS Threat Parameters'!$C$7))/3.29),0)</f>
        <v>24162.209553568457</v>
      </c>
      <c r="D253" s="13">
        <f ca="1">A253+B253+C253</f>
        <v>24162.209553568457</v>
      </c>
    </row>
    <row r="254" spans="1:4" x14ac:dyDescent="0.35">
      <c r="A2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4" s="13">
        <f ca="1">A254+B254+C254</f>
        <v>0</v>
      </c>
    </row>
    <row r="255" spans="1:4" x14ac:dyDescent="0.35">
      <c r="A25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5" s="13">
        <f ca="1">A255+B255+C255</f>
        <v>0</v>
      </c>
    </row>
    <row r="256" spans="1:4" x14ac:dyDescent="0.35">
      <c r="A2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6" s="13">
        <f ca="1">A256+B256+C256</f>
        <v>0</v>
      </c>
    </row>
    <row r="257" spans="1:4" x14ac:dyDescent="0.35">
      <c r="A257" s="13">
        <f ca="1">IF(RAND()&lt; 'DoS Threat Parameters'!$B$5,_xlfn.LOGNORM.INV(RAND(),(LN('DoS Threat Parameters'!$D$5 )+LN('DoS Threat Parameters'!$C$5))/2, (LN('DoS Threat Parameters'!$D$5)-LN('DoS Threat Parameters'!$C$5))/3.29),0)</f>
        <v>86483.502893294266</v>
      </c>
      <c r="B2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7" s="13">
        <f ca="1">A257+B257+C257</f>
        <v>86483.502893294266</v>
      </c>
    </row>
    <row r="258" spans="1:4" x14ac:dyDescent="0.35">
      <c r="A258" s="13">
        <f ca="1">IF(RAND()&lt; 'DoS Threat Parameters'!$B$5,_xlfn.LOGNORM.INV(RAND(),(LN('DoS Threat Parameters'!$D$5 )+LN('DoS Threat Parameters'!$C$5))/2, (LN('DoS Threat Parameters'!$D$5)-LN('DoS Threat Parameters'!$C$5))/3.29),0)</f>
        <v>52521.76267932132</v>
      </c>
      <c r="B2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8" s="13">
        <f ca="1">IF(RAND()&lt; 'DoS Threat Parameters'!$B$7,_xlfn.LOGNORM.INV(RAND(),(LN('DoS Threat Parameters'!$D$7 )+LN('DoS Threat Parameters'!$C$7))/2, (LN('DoS Threat Parameters'!$D$7)-LN('DoS Threat Parameters'!$C$7))/3.29),0)</f>
        <v>19534.613870673627</v>
      </c>
      <c r="D258" s="13">
        <f ca="1">A258+B258+C258</f>
        <v>72056.376549994951</v>
      </c>
    </row>
    <row r="259" spans="1:4" x14ac:dyDescent="0.35">
      <c r="A2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59" s="13">
        <f ca="1">A259+B259+C259</f>
        <v>0</v>
      </c>
    </row>
    <row r="260" spans="1:4" x14ac:dyDescent="0.35">
      <c r="A260" s="13">
        <f ca="1">IF(RAND()&lt; 'DoS Threat Parameters'!$B$5,_xlfn.LOGNORM.INV(RAND(),(LN('DoS Threat Parameters'!$D$5 )+LN('DoS Threat Parameters'!$C$5))/2, (LN('DoS Threat Parameters'!$D$5)-LN('DoS Threat Parameters'!$C$5))/3.29),0)</f>
        <v>44429.249709923832</v>
      </c>
      <c r="B2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0" s="13">
        <f ca="1">A260+B260+C260</f>
        <v>44429.249709923832</v>
      </c>
    </row>
    <row r="261" spans="1:4" x14ac:dyDescent="0.35">
      <c r="A2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1" s="13">
        <f ca="1">A261+B261+C261</f>
        <v>0</v>
      </c>
    </row>
    <row r="262" spans="1:4" x14ac:dyDescent="0.35">
      <c r="A262" s="13">
        <f ca="1">IF(RAND()&lt; 'DoS Threat Parameters'!$B$5,_xlfn.LOGNORM.INV(RAND(),(LN('DoS Threat Parameters'!$D$5 )+LN('DoS Threat Parameters'!$C$5))/2, (LN('DoS Threat Parameters'!$D$5)-LN('DoS Threat Parameters'!$C$5))/3.29),0)</f>
        <v>64215.908299928604</v>
      </c>
      <c r="B2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2" s="13">
        <f ca="1">IF(RAND()&lt; 'DoS Threat Parameters'!$B$7,_xlfn.LOGNORM.INV(RAND(),(LN('DoS Threat Parameters'!$D$7 )+LN('DoS Threat Parameters'!$C$7))/2, (LN('DoS Threat Parameters'!$D$7)-LN('DoS Threat Parameters'!$C$7))/3.29),0)</f>
        <v>18586.355910094146</v>
      </c>
      <c r="D262" s="13">
        <f ca="1">A262+B262+C262</f>
        <v>82802.264210022753</v>
      </c>
    </row>
    <row r="263" spans="1:4" x14ac:dyDescent="0.35">
      <c r="A2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3" s="13">
        <f ca="1">A263+B263+C263</f>
        <v>0</v>
      </c>
    </row>
    <row r="264" spans="1:4" x14ac:dyDescent="0.35">
      <c r="A26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4" s="13">
        <f ca="1">A264+B264+C264</f>
        <v>0</v>
      </c>
    </row>
    <row r="265" spans="1:4" x14ac:dyDescent="0.35">
      <c r="A2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5" s="13">
        <f ca="1">A265+B265+C265</f>
        <v>0</v>
      </c>
    </row>
    <row r="266" spans="1:4" x14ac:dyDescent="0.35">
      <c r="A2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6" s="13">
        <f ca="1">IF(RAND()&lt; 'DoS Threat Parameters'!$B$7,_xlfn.LOGNORM.INV(RAND(),(LN('DoS Threat Parameters'!$D$7 )+LN('DoS Threat Parameters'!$C$7))/2, (LN('DoS Threat Parameters'!$D$7)-LN('DoS Threat Parameters'!$C$7))/3.29),0)</f>
        <v>17336.189609170367</v>
      </c>
      <c r="D266" s="13">
        <f ca="1">A266+B266+C266</f>
        <v>17336.189609170367</v>
      </c>
    </row>
    <row r="267" spans="1:4" x14ac:dyDescent="0.35">
      <c r="A2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7" s="13">
        <f ca="1">IF(RAND()&lt; 'DoS Threat Parameters'!$B$6,_xlfn.LOGNORM.INV(RAND(),(LN('DoS Threat Parameters'!$D$6 )+LN('DoS Threat Parameters'!$C$6))/2, (LN('DoS Threat Parameters'!$D$6)-LN('DoS Threat Parameters'!$C$6))/3.29),0)</f>
        <v>748756.76131005585</v>
      </c>
      <c r="C267" s="13">
        <f ca="1">IF(RAND()&lt; 'DoS Threat Parameters'!$B$7,_xlfn.LOGNORM.INV(RAND(),(LN('DoS Threat Parameters'!$D$7 )+LN('DoS Threat Parameters'!$C$7))/2, (LN('DoS Threat Parameters'!$D$7)-LN('DoS Threat Parameters'!$C$7))/3.29),0)</f>
        <v>8983.2471993904637</v>
      </c>
      <c r="D267" s="13">
        <f ca="1">A267+B267+C267</f>
        <v>757740.00850944628</v>
      </c>
    </row>
    <row r="268" spans="1:4" x14ac:dyDescent="0.35">
      <c r="A2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8" s="13">
        <f ca="1">A268+B268+C268</f>
        <v>0</v>
      </c>
    </row>
    <row r="269" spans="1:4" x14ac:dyDescent="0.35">
      <c r="A269" s="13">
        <f ca="1">IF(RAND()&lt; 'DoS Threat Parameters'!$B$5,_xlfn.LOGNORM.INV(RAND(),(LN('DoS Threat Parameters'!$D$5 )+LN('DoS Threat Parameters'!$C$5))/2, (LN('DoS Threat Parameters'!$D$5)-LN('DoS Threat Parameters'!$C$5))/3.29),0)</f>
        <v>86070.155697436407</v>
      </c>
      <c r="B269" s="13">
        <f ca="1">IF(RAND()&lt; 'DoS Threat Parameters'!$B$6,_xlfn.LOGNORM.INV(RAND(),(LN('DoS Threat Parameters'!$D$6 )+LN('DoS Threat Parameters'!$C$6))/2, (LN('DoS Threat Parameters'!$D$6)-LN('DoS Threat Parameters'!$C$6))/3.29),0)</f>
        <v>634573.69847969618</v>
      </c>
      <c r="C2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69" s="13">
        <f ca="1">A269+B269+C269</f>
        <v>720643.8541771326</v>
      </c>
    </row>
    <row r="270" spans="1:4" x14ac:dyDescent="0.35">
      <c r="A2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0" s="13">
        <f ca="1">A270+B270+C270</f>
        <v>0</v>
      </c>
    </row>
    <row r="271" spans="1:4" x14ac:dyDescent="0.35">
      <c r="A2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1" s="13">
        <f ca="1">A271+B271+C271</f>
        <v>0</v>
      </c>
    </row>
    <row r="272" spans="1:4" x14ac:dyDescent="0.35">
      <c r="A2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2" s="13">
        <f ca="1">IF(RAND()&lt; 'DoS Threat Parameters'!$B$6,_xlfn.LOGNORM.INV(RAND(),(LN('DoS Threat Parameters'!$D$6 )+LN('DoS Threat Parameters'!$C$6))/2, (LN('DoS Threat Parameters'!$D$6)-LN('DoS Threat Parameters'!$C$6))/3.29),0)</f>
        <v>659682.48787671968</v>
      </c>
      <c r="C2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2" s="13">
        <f ca="1">A272+B272+C272</f>
        <v>659682.48787671968</v>
      </c>
    </row>
    <row r="273" spans="1:4" x14ac:dyDescent="0.35">
      <c r="A27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3" s="13">
        <f ca="1">A273+B273+C273</f>
        <v>0</v>
      </c>
    </row>
    <row r="274" spans="1:4" x14ac:dyDescent="0.35">
      <c r="A274" s="13">
        <f ca="1">IF(RAND()&lt; 'DoS Threat Parameters'!$B$5,_xlfn.LOGNORM.INV(RAND(),(LN('DoS Threat Parameters'!$D$5 )+LN('DoS Threat Parameters'!$C$5))/2, (LN('DoS Threat Parameters'!$D$5)-LN('DoS Threat Parameters'!$C$5))/3.29),0)</f>
        <v>59713.166209935094</v>
      </c>
      <c r="B2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4" s="13">
        <f ca="1">A274+B274+C274</f>
        <v>59713.166209935094</v>
      </c>
    </row>
    <row r="275" spans="1:4" x14ac:dyDescent="0.35">
      <c r="A2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5" s="13">
        <f ca="1">A275+B275+C275</f>
        <v>0</v>
      </c>
    </row>
    <row r="276" spans="1:4" x14ac:dyDescent="0.35">
      <c r="A2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6" s="13">
        <f ca="1">A276+B276+C276</f>
        <v>0</v>
      </c>
    </row>
    <row r="277" spans="1:4" x14ac:dyDescent="0.35">
      <c r="A2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7" s="13">
        <f ca="1">A277+B277+C277</f>
        <v>0</v>
      </c>
    </row>
    <row r="278" spans="1:4" x14ac:dyDescent="0.35">
      <c r="A2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8" s="13">
        <f ca="1">A278+B278+C278</f>
        <v>0</v>
      </c>
    </row>
    <row r="279" spans="1:4" x14ac:dyDescent="0.35">
      <c r="A2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79" s="13">
        <f ca="1">A279+B279+C279</f>
        <v>0</v>
      </c>
    </row>
    <row r="280" spans="1:4" x14ac:dyDescent="0.35">
      <c r="A2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0" s="13">
        <f ca="1">A280+B280+C280</f>
        <v>0</v>
      </c>
    </row>
    <row r="281" spans="1:4" x14ac:dyDescent="0.35">
      <c r="A28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1" s="13">
        <f ca="1">IF(RAND()&lt; 'DoS Threat Parameters'!$B$7,_xlfn.LOGNORM.INV(RAND(),(LN('DoS Threat Parameters'!$D$7 )+LN('DoS Threat Parameters'!$C$7))/2, (LN('DoS Threat Parameters'!$D$7)-LN('DoS Threat Parameters'!$C$7))/3.29),0)</f>
        <v>52575.356159569317</v>
      </c>
      <c r="D281" s="13">
        <f ca="1">A281+B281+C281</f>
        <v>52575.356159569317</v>
      </c>
    </row>
    <row r="282" spans="1:4" x14ac:dyDescent="0.35">
      <c r="A282" s="13">
        <f ca="1">IF(RAND()&lt; 'DoS Threat Parameters'!$B$5,_xlfn.LOGNORM.INV(RAND(),(LN('DoS Threat Parameters'!$D$5 )+LN('DoS Threat Parameters'!$C$5))/2, (LN('DoS Threat Parameters'!$D$5)-LN('DoS Threat Parameters'!$C$5))/3.29),0)</f>
        <v>41378.425032429011</v>
      </c>
      <c r="B2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2" s="13">
        <f ca="1">A282+B282+C282</f>
        <v>41378.425032429011</v>
      </c>
    </row>
    <row r="283" spans="1:4" x14ac:dyDescent="0.35">
      <c r="A283" s="13">
        <f ca="1">IF(RAND()&lt; 'DoS Threat Parameters'!$B$5,_xlfn.LOGNORM.INV(RAND(),(LN('DoS Threat Parameters'!$D$5 )+LN('DoS Threat Parameters'!$C$5))/2, (LN('DoS Threat Parameters'!$D$5)-LN('DoS Threat Parameters'!$C$5))/3.29),0)</f>
        <v>78919.248358107056</v>
      </c>
      <c r="B2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3" s="13">
        <f ca="1">A283+B283+C283</f>
        <v>78919.248358107056</v>
      </c>
    </row>
    <row r="284" spans="1:4" x14ac:dyDescent="0.35">
      <c r="A2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4" s="13">
        <f ca="1">IF(RAND()&lt; 'DoS Threat Parameters'!$B$7,_xlfn.LOGNORM.INV(RAND(),(LN('DoS Threat Parameters'!$D$7 )+LN('DoS Threat Parameters'!$C$7))/2, (LN('DoS Threat Parameters'!$D$7)-LN('DoS Threat Parameters'!$C$7))/3.29),0)</f>
        <v>22436.068117871135</v>
      </c>
      <c r="D284" s="13">
        <f ca="1">A284+B284+C284</f>
        <v>22436.068117871135</v>
      </c>
    </row>
    <row r="285" spans="1:4" x14ac:dyDescent="0.35">
      <c r="A2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5" s="13">
        <f ca="1">A285+B285+C285</f>
        <v>0</v>
      </c>
    </row>
    <row r="286" spans="1:4" x14ac:dyDescent="0.35">
      <c r="A2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6" s="13">
        <f ca="1">IF(RAND()&lt; 'DoS Threat Parameters'!$B$7,_xlfn.LOGNORM.INV(RAND(),(LN('DoS Threat Parameters'!$D$7 )+LN('DoS Threat Parameters'!$C$7))/2, (LN('DoS Threat Parameters'!$D$7)-LN('DoS Threat Parameters'!$C$7))/3.29),0)</f>
        <v>38177.894141570396</v>
      </c>
      <c r="D286" s="13">
        <f ca="1">A286+B286+C286</f>
        <v>38177.894141570396</v>
      </c>
    </row>
    <row r="287" spans="1:4" x14ac:dyDescent="0.35">
      <c r="A287" s="13">
        <f ca="1">IF(RAND()&lt; 'DoS Threat Parameters'!$B$5,_xlfn.LOGNORM.INV(RAND(),(LN('DoS Threat Parameters'!$D$5 )+LN('DoS Threat Parameters'!$C$5))/2, (LN('DoS Threat Parameters'!$D$5)-LN('DoS Threat Parameters'!$C$5))/3.29),0)</f>
        <v>46253.315478411248</v>
      </c>
      <c r="B2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7" s="13">
        <f ca="1">A287+B287+C287</f>
        <v>46253.315478411248</v>
      </c>
    </row>
    <row r="288" spans="1:4" x14ac:dyDescent="0.35">
      <c r="A288" s="13">
        <f ca="1">IF(RAND()&lt; 'DoS Threat Parameters'!$B$5,_xlfn.LOGNORM.INV(RAND(),(LN('DoS Threat Parameters'!$D$5 )+LN('DoS Threat Parameters'!$C$5))/2, (LN('DoS Threat Parameters'!$D$5)-LN('DoS Threat Parameters'!$C$5))/3.29),0)</f>
        <v>85665.31062202077</v>
      </c>
      <c r="B2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8" s="13">
        <f ca="1">A288+B288+C288</f>
        <v>85665.31062202077</v>
      </c>
    </row>
    <row r="289" spans="1:4" x14ac:dyDescent="0.35">
      <c r="A2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89" s="13">
        <f ca="1">A289+B289+C289</f>
        <v>0</v>
      </c>
    </row>
    <row r="290" spans="1:4" x14ac:dyDescent="0.35">
      <c r="A29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0" s="13">
        <f ca="1">IF(RAND()&lt; 'DoS Threat Parameters'!$B$7,_xlfn.LOGNORM.INV(RAND(),(LN('DoS Threat Parameters'!$D$7 )+LN('DoS Threat Parameters'!$C$7))/2, (LN('DoS Threat Parameters'!$D$7)-LN('DoS Threat Parameters'!$C$7))/3.29),0)</f>
        <v>16421.799693782345</v>
      </c>
      <c r="D290" s="13">
        <f ca="1">A290+B290+C290</f>
        <v>16421.799693782345</v>
      </c>
    </row>
    <row r="291" spans="1:4" x14ac:dyDescent="0.35">
      <c r="A291" s="13">
        <f ca="1">IF(RAND()&lt; 'DoS Threat Parameters'!$B$5,_xlfn.LOGNORM.INV(RAND(),(LN('DoS Threat Parameters'!$D$5 )+LN('DoS Threat Parameters'!$C$5))/2, (LN('DoS Threat Parameters'!$D$5)-LN('DoS Threat Parameters'!$C$5))/3.29),0)</f>
        <v>42955.626239336612</v>
      </c>
      <c r="B2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1" s="13">
        <f ca="1">A291+B291+C291</f>
        <v>42955.626239336612</v>
      </c>
    </row>
    <row r="292" spans="1:4" x14ac:dyDescent="0.35">
      <c r="A292" s="13">
        <f ca="1">IF(RAND()&lt; 'DoS Threat Parameters'!$B$5,_xlfn.LOGNORM.INV(RAND(),(LN('DoS Threat Parameters'!$D$5 )+LN('DoS Threat Parameters'!$C$5))/2, (LN('DoS Threat Parameters'!$D$5)-LN('DoS Threat Parameters'!$C$5))/3.29),0)</f>
        <v>56937.665540405316</v>
      </c>
      <c r="B2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2" s="13">
        <f ca="1">A292+B292+C292</f>
        <v>56937.665540405316</v>
      </c>
    </row>
    <row r="293" spans="1:4" x14ac:dyDescent="0.35">
      <c r="A293" s="13">
        <f ca="1">IF(RAND()&lt; 'DoS Threat Parameters'!$B$5,_xlfn.LOGNORM.INV(RAND(),(LN('DoS Threat Parameters'!$D$5 )+LN('DoS Threat Parameters'!$C$5))/2, (LN('DoS Threat Parameters'!$D$5)-LN('DoS Threat Parameters'!$C$5))/3.29),0)</f>
        <v>93919.577227978094</v>
      </c>
      <c r="B2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3" s="13">
        <f ca="1">A293+B293+C293</f>
        <v>93919.577227978094</v>
      </c>
    </row>
    <row r="294" spans="1:4" x14ac:dyDescent="0.35">
      <c r="A2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4" s="13">
        <f ca="1">IF(RAND()&lt; 'DoS Threat Parameters'!$B$6,_xlfn.LOGNORM.INV(RAND(),(LN('DoS Threat Parameters'!$D$6 )+LN('DoS Threat Parameters'!$C$6))/2, (LN('DoS Threat Parameters'!$D$6)-LN('DoS Threat Parameters'!$C$6))/3.29),0)</f>
        <v>525548.64676257991</v>
      </c>
      <c r="C2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4" s="13">
        <f ca="1">A294+B294+C294</f>
        <v>525548.64676257991</v>
      </c>
    </row>
    <row r="295" spans="1:4" x14ac:dyDescent="0.35">
      <c r="A2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5" s="13">
        <f ca="1">A295+B295+C295</f>
        <v>0</v>
      </c>
    </row>
    <row r="296" spans="1:4" x14ac:dyDescent="0.35">
      <c r="A2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6" s="13">
        <f ca="1">A296+B296+C296</f>
        <v>0</v>
      </c>
    </row>
    <row r="297" spans="1:4" x14ac:dyDescent="0.35">
      <c r="A2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7" s="13">
        <f ca="1">IF(RAND()&lt; 'DoS Threat Parameters'!$B$6,_xlfn.LOGNORM.INV(RAND(),(LN('DoS Threat Parameters'!$D$6 )+LN('DoS Threat Parameters'!$C$6))/2, (LN('DoS Threat Parameters'!$D$6)-LN('DoS Threat Parameters'!$C$6))/3.29),0)</f>
        <v>754547.01485147269</v>
      </c>
      <c r="C2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297" s="13">
        <f ca="1">A297+B297+C297</f>
        <v>754547.01485147269</v>
      </c>
    </row>
    <row r="298" spans="1:4" x14ac:dyDescent="0.35">
      <c r="A2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8" s="13">
        <f ca="1">IF(RAND()&lt; 'DoS Threat Parameters'!$B$7,_xlfn.LOGNORM.INV(RAND(),(LN('DoS Threat Parameters'!$D$7 )+LN('DoS Threat Parameters'!$C$7))/2, (LN('DoS Threat Parameters'!$D$7)-LN('DoS Threat Parameters'!$C$7))/3.29),0)</f>
        <v>19144.378731935929</v>
      </c>
      <c r="D298" s="13">
        <f ca="1">A298+B298+C298</f>
        <v>19144.378731935929</v>
      </c>
    </row>
    <row r="299" spans="1:4" x14ac:dyDescent="0.35">
      <c r="A2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2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299" s="13">
        <f ca="1">IF(RAND()&lt; 'DoS Threat Parameters'!$B$7,_xlfn.LOGNORM.INV(RAND(),(LN('DoS Threat Parameters'!$D$7 )+LN('DoS Threat Parameters'!$C$7))/2, (LN('DoS Threat Parameters'!$D$7)-LN('DoS Threat Parameters'!$C$7))/3.29),0)</f>
        <v>14952.948200543715</v>
      </c>
      <c r="D299" s="13">
        <f ca="1">A299+B299+C299</f>
        <v>14952.948200543715</v>
      </c>
    </row>
    <row r="300" spans="1:4" x14ac:dyDescent="0.35">
      <c r="A300" s="13">
        <f ca="1">IF(RAND()&lt; 'DoS Threat Parameters'!$B$5,_xlfn.LOGNORM.INV(RAND(),(LN('DoS Threat Parameters'!$D$5 )+LN('DoS Threat Parameters'!$C$5))/2, (LN('DoS Threat Parameters'!$D$5)-LN('DoS Threat Parameters'!$C$5))/3.29),0)</f>
        <v>38438.010209176071</v>
      </c>
      <c r="B3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0" s="13">
        <f ca="1">A300+B300+C300</f>
        <v>38438.010209176071</v>
      </c>
    </row>
    <row r="301" spans="1:4" x14ac:dyDescent="0.35">
      <c r="A301" s="13">
        <f ca="1">IF(RAND()&lt; 'DoS Threat Parameters'!$B$5,_xlfn.LOGNORM.INV(RAND(),(LN('DoS Threat Parameters'!$D$5 )+LN('DoS Threat Parameters'!$C$5))/2, (LN('DoS Threat Parameters'!$D$5)-LN('DoS Threat Parameters'!$C$5))/3.29),0)</f>
        <v>49076.909241258814</v>
      </c>
      <c r="B301" s="13">
        <f ca="1">IF(RAND()&lt; 'DoS Threat Parameters'!$B$6,_xlfn.LOGNORM.INV(RAND(),(LN('DoS Threat Parameters'!$D$6 )+LN('DoS Threat Parameters'!$C$6))/2, (LN('DoS Threat Parameters'!$D$6)-LN('DoS Threat Parameters'!$C$6))/3.29),0)</f>
        <v>616433.86991308443</v>
      </c>
      <c r="C30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1" s="13">
        <f ca="1">A301+B301+C301</f>
        <v>665510.7791543433</v>
      </c>
    </row>
    <row r="302" spans="1:4" x14ac:dyDescent="0.35">
      <c r="A302" s="13">
        <f ca="1">IF(RAND()&lt; 'DoS Threat Parameters'!$B$5,_xlfn.LOGNORM.INV(RAND(),(LN('DoS Threat Parameters'!$D$5 )+LN('DoS Threat Parameters'!$C$5))/2, (LN('DoS Threat Parameters'!$D$5)-LN('DoS Threat Parameters'!$C$5))/3.29),0)</f>
        <v>86858.207276645742</v>
      </c>
      <c r="B3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2" s="13">
        <f ca="1">A302+B302+C302</f>
        <v>86858.207276645742</v>
      </c>
    </row>
    <row r="303" spans="1:4" x14ac:dyDescent="0.35">
      <c r="A3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3" s="13">
        <f ca="1">IF(RAND()&lt; 'DoS Threat Parameters'!$B$7,_xlfn.LOGNORM.INV(RAND(),(LN('DoS Threat Parameters'!$D$7 )+LN('DoS Threat Parameters'!$C$7))/2, (LN('DoS Threat Parameters'!$D$7)-LN('DoS Threat Parameters'!$C$7))/3.29),0)</f>
        <v>13132.516347781868</v>
      </c>
      <c r="D303" s="13">
        <f ca="1">A303+B303+C303</f>
        <v>13132.516347781868</v>
      </c>
    </row>
    <row r="304" spans="1:4" x14ac:dyDescent="0.35">
      <c r="A304" s="13">
        <f ca="1">IF(RAND()&lt; 'DoS Threat Parameters'!$B$5,_xlfn.LOGNORM.INV(RAND(),(LN('DoS Threat Parameters'!$D$5 )+LN('DoS Threat Parameters'!$C$5))/2, (LN('DoS Threat Parameters'!$D$5)-LN('DoS Threat Parameters'!$C$5))/3.29),0)</f>
        <v>33289.314514789068</v>
      </c>
      <c r="B3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4" s="13">
        <f ca="1">IF(RAND()&lt; 'DoS Threat Parameters'!$B$7,_xlfn.LOGNORM.INV(RAND(),(LN('DoS Threat Parameters'!$D$7 )+LN('DoS Threat Parameters'!$C$7))/2, (LN('DoS Threat Parameters'!$D$7)-LN('DoS Threat Parameters'!$C$7))/3.29),0)</f>
        <v>32228.658649570611</v>
      </c>
      <c r="D304" s="13">
        <f ca="1">A304+B304+C304</f>
        <v>65517.973164359675</v>
      </c>
    </row>
    <row r="305" spans="1:4" x14ac:dyDescent="0.35">
      <c r="A305" s="13">
        <f ca="1">IF(RAND()&lt; 'DoS Threat Parameters'!$B$5,_xlfn.LOGNORM.INV(RAND(),(LN('DoS Threat Parameters'!$D$5 )+LN('DoS Threat Parameters'!$C$5))/2, (LN('DoS Threat Parameters'!$D$5)-LN('DoS Threat Parameters'!$C$5))/3.29),0)</f>
        <v>75241.843661836203</v>
      </c>
      <c r="B3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5" s="13">
        <f ca="1">IF(RAND()&lt; 'DoS Threat Parameters'!$B$7,_xlfn.LOGNORM.INV(RAND(),(LN('DoS Threat Parameters'!$D$7 )+LN('DoS Threat Parameters'!$C$7))/2, (LN('DoS Threat Parameters'!$D$7)-LN('DoS Threat Parameters'!$C$7))/3.29),0)</f>
        <v>9665.5377077313988</v>
      </c>
      <c r="D305" s="13">
        <f ca="1">A305+B305+C305</f>
        <v>84907.381369567607</v>
      </c>
    </row>
    <row r="306" spans="1:4" x14ac:dyDescent="0.35">
      <c r="A30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6" s="13">
        <f ca="1">A306+B306+C306</f>
        <v>0</v>
      </c>
    </row>
    <row r="307" spans="1:4" x14ac:dyDescent="0.35">
      <c r="A3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7" s="13">
        <f ca="1">A307+B307+C307</f>
        <v>0</v>
      </c>
    </row>
    <row r="308" spans="1:4" x14ac:dyDescent="0.35">
      <c r="A308" s="13">
        <f ca="1">IF(RAND()&lt; 'DoS Threat Parameters'!$B$5,_xlfn.LOGNORM.INV(RAND(),(LN('DoS Threat Parameters'!$D$5 )+LN('DoS Threat Parameters'!$C$5))/2, (LN('DoS Threat Parameters'!$D$5)-LN('DoS Threat Parameters'!$C$5))/3.29),0)</f>
        <v>40972.5877177371</v>
      </c>
      <c r="B3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8" s="13">
        <f ca="1">A308+B308+C308</f>
        <v>40972.5877177371</v>
      </c>
    </row>
    <row r="309" spans="1:4" x14ac:dyDescent="0.35">
      <c r="A3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09" s="13">
        <f ca="1">A309+B309+C309</f>
        <v>0</v>
      </c>
    </row>
    <row r="310" spans="1:4" x14ac:dyDescent="0.35">
      <c r="A3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0" s="13">
        <f ca="1">A310+B310+C310</f>
        <v>0</v>
      </c>
    </row>
    <row r="311" spans="1:4" x14ac:dyDescent="0.35">
      <c r="A311" s="13">
        <f ca="1">IF(RAND()&lt; 'DoS Threat Parameters'!$B$5,_xlfn.LOGNORM.INV(RAND(),(LN('DoS Threat Parameters'!$D$5 )+LN('DoS Threat Parameters'!$C$5))/2, (LN('DoS Threat Parameters'!$D$5)-LN('DoS Threat Parameters'!$C$5))/3.29),0)</f>
        <v>39346.623069231136</v>
      </c>
      <c r="B3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1" s="13">
        <f ca="1">IF(RAND()&lt; 'DoS Threat Parameters'!$B$7,_xlfn.LOGNORM.INV(RAND(),(LN('DoS Threat Parameters'!$D$7 )+LN('DoS Threat Parameters'!$C$7))/2, (LN('DoS Threat Parameters'!$D$7)-LN('DoS Threat Parameters'!$C$7))/3.29),0)</f>
        <v>23066.764913871171</v>
      </c>
      <c r="D311" s="13">
        <f ca="1">A311+B311+C311</f>
        <v>62413.387983102308</v>
      </c>
    </row>
    <row r="312" spans="1:4" x14ac:dyDescent="0.35">
      <c r="A312" s="13">
        <f ca="1">IF(RAND()&lt; 'DoS Threat Parameters'!$B$5,_xlfn.LOGNORM.INV(RAND(),(LN('DoS Threat Parameters'!$D$5 )+LN('DoS Threat Parameters'!$C$5))/2, (LN('DoS Threat Parameters'!$D$5)-LN('DoS Threat Parameters'!$C$5))/3.29),0)</f>
        <v>53679.286442895427</v>
      </c>
      <c r="B3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2" s="13">
        <f ca="1">A312+B312+C312</f>
        <v>53679.286442895427</v>
      </c>
    </row>
    <row r="313" spans="1:4" x14ac:dyDescent="0.35">
      <c r="A31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3" s="13">
        <f ca="1">IF(RAND()&lt; 'DoS Threat Parameters'!$B$7,_xlfn.LOGNORM.INV(RAND(),(LN('DoS Threat Parameters'!$D$7 )+LN('DoS Threat Parameters'!$C$7))/2, (LN('DoS Threat Parameters'!$D$7)-LN('DoS Threat Parameters'!$C$7))/3.29),0)</f>
        <v>31604.062447108539</v>
      </c>
      <c r="D313" s="13">
        <f ca="1">A313+B313+C313</f>
        <v>31604.062447108539</v>
      </c>
    </row>
    <row r="314" spans="1:4" x14ac:dyDescent="0.35">
      <c r="A314" s="13">
        <f ca="1">IF(RAND()&lt; 'DoS Threat Parameters'!$B$5,_xlfn.LOGNORM.INV(RAND(),(LN('DoS Threat Parameters'!$D$5 )+LN('DoS Threat Parameters'!$C$5))/2, (LN('DoS Threat Parameters'!$D$5)-LN('DoS Threat Parameters'!$C$5))/3.29),0)</f>
        <v>42411.667798275455</v>
      </c>
      <c r="B3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4" s="13">
        <f ca="1">A314+B314+C314</f>
        <v>42411.667798275455</v>
      </c>
    </row>
    <row r="315" spans="1:4" x14ac:dyDescent="0.35">
      <c r="A3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5" s="13">
        <f ca="1">A315+B315+C315</f>
        <v>0</v>
      </c>
    </row>
    <row r="316" spans="1:4" x14ac:dyDescent="0.35">
      <c r="A316" s="13">
        <f ca="1">IF(RAND()&lt; 'DoS Threat Parameters'!$B$5,_xlfn.LOGNORM.INV(RAND(),(LN('DoS Threat Parameters'!$D$5 )+LN('DoS Threat Parameters'!$C$5))/2, (LN('DoS Threat Parameters'!$D$5)-LN('DoS Threat Parameters'!$C$5))/3.29),0)</f>
        <v>83057.785336265166</v>
      </c>
      <c r="B3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6" s="13">
        <f ca="1">A316+B316+C316</f>
        <v>83057.785336265166</v>
      </c>
    </row>
    <row r="317" spans="1:4" x14ac:dyDescent="0.35">
      <c r="A3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17" s="13">
        <f ca="1">A317+B317+C317</f>
        <v>0</v>
      </c>
    </row>
    <row r="318" spans="1:4" x14ac:dyDescent="0.35">
      <c r="A318" s="13">
        <f ca="1">IF(RAND()&lt; 'DoS Threat Parameters'!$B$5,_xlfn.LOGNORM.INV(RAND(),(LN('DoS Threat Parameters'!$D$5 )+LN('DoS Threat Parameters'!$C$5))/2, (LN('DoS Threat Parameters'!$D$5)-LN('DoS Threat Parameters'!$C$5))/3.29),0)</f>
        <v>79538.806245625237</v>
      </c>
      <c r="B3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8" s="13">
        <f ca="1">IF(RAND()&lt; 'DoS Threat Parameters'!$B$7,_xlfn.LOGNORM.INV(RAND(),(LN('DoS Threat Parameters'!$D$7 )+LN('DoS Threat Parameters'!$C$7))/2, (LN('DoS Threat Parameters'!$D$7)-LN('DoS Threat Parameters'!$C$7))/3.29),0)</f>
        <v>35260.489480566888</v>
      </c>
      <c r="D318" s="13">
        <f ca="1">A318+B318+C318</f>
        <v>114799.29572619213</v>
      </c>
    </row>
    <row r="319" spans="1:4" x14ac:dyDescent="0.35">
      <c r="A3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19" s="13">
        <f ca="1">IF(RAND()&lt; 'DoS Threat Parameters'!$B$7,_xlfn.LOGNORM.INV(RAND(),(LN('DoS Threat Parameters'!$D$7 )+LN('DoS Threat Parameters'!$C$7))/2, (LN('DoS Threat Parameters'!$D$7)-LN('DoS Threat Parameters'!$C$7))/3.29),0)</f>
        <v>20109.859128564407</v>
      </c>
      <c r="D319" s="13">
        <f ca="1">A319+B319+C319</f>
        <v>20109.859128564407</v>
      </c>
    </row>
    <row r="320" spans="1:4" x14ac:dyDescent="0.35">
      <c r="A3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0" s="13">
        <f ca="1">IF(RAND()&lt; 'DoS Threat Parameters'!$B$7,_xlfn.LOGNORM.INV(RAND(),(LN('DoS Threat Parameters'!$D$7 )+LN('DoS Threat Parameters'!$C$7))/2, (LN('DoS Threat Parameters'!$D$7)-LN('DoS Threat Parameters'!$C$7))/3.29),0)</f>
        <v>18379.811151806029</v>
      </c>
      <c r="D320" s="13">
        <f ca="1">A320+B320+C320</f>
        <v>18379.811151806029</v>
      </c>
    </row>
    <row r="321" spans="1:4" x14ac:dyDescent="0.35">
      <c r="A3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1" s="13">
        <f ca="1">A321+B321+C321</f>
        <v>0</v>
      </c>
    </row>
    <row r="322" spans="1:4" x14ac:dyDescent="0.35">
      <c r="A3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2" s="13">
        <f ca="1">A322+B322+C322</f>
        <v>0</v>
      </c>
    </row>
    <row r="323" spans="1:4" x14ac:dyDescent="0.35">
      <c r="A3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3" s="13">
        <f ca="1">A323+B323+C323</f>
        <v>0</v>
      </c>
    </row>
    <row r="324" spans="1:4" x14ac:dyDescent="0.35">
      <c r="A3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4" s="13">
        <f ca="1">A324+B324+C324</f>
        <v>0</v>
      </c>
    </row>
    <row r="325" spans="1:4" x14ac:dyDescent="0.35">
      <c r="A3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5" s="13">
        <f ca="1">A325+B325+C325</f>
        <v>0</v>
      </c>
    </row>
    <row r="326" spans="1:4" x14ac:dyDescent="0.35">
      <c r="A326" s="13">
        <f ca="1">IF(RAND()&lt; 'DoS Threat Parameters'!$B$5,_xlfn.LOGNORM.INV(RAND(),(LN('DoS Threat Parameters'!$D$5 )+LN('DoS Threat Parameters'!$C$5))/2, (LN('DoS Threat Parameters'!$D$5)-LN('DoS Threat Parameters'!$C$5))/3.29),0)</f>
        <v>149427.45633651814</v>
      </c>
      <c r="B3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6" s="13">
        <f ca="1">A326+B326+C326</f>
        <v>149427.45633651814</v>
      </c>
    </row>
    <row r="327" spans="1:4" x14ac:dyDescent="0.35">
      <c r="A3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7" s="13">
        <f ca="1">A327+B327+C327</f>
        <v>0</v>
      </c>
    </row>
    <row r="328" spans="1:4" x14ac:dyDescent="0.35">
      <c r="A328" s="13">
        <f ca="1">IF(RAND()&lt; 'DoS Threat Parameters'!$B$5,_xlfn.LOGNORM.INV(RAND(),(LN('DoS Threat Parameters'!$D$5 )+LN('DoS Threat Parameters'!$C$5))/2, (LN('DoS Threat Parameters'!$D$5)-LN('DoS Threat Parameters'!$C$5))/3.29),0)</f>
        <v>83414.311940348765</v>
      </c>
      <c r="B3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8" s="13">
        <f ca="1">A328+B328+C328</f>
        <v>83414.311940348765</v>
      </c>
    </row>
    <row r="329" spans="1:4" x14ac:dyDescent="0.35">
      <c r="A3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29" s="13">
        <f ca="1">A329+B329+C329</f>
        <v>0</v>
      </c>
    </row>
    <row r="330" spans="1:4" x14ac:dyDescent="0.35">
      <c r="A330" s="13">
        <f ca="1">IF(RAND()&lt; 'DoS Threat Parameters'!$B$5,_xlfn.LOGNORM.INV(RAND(),(LN('DoS Threat Parameters'!$D$5 )+LN('DoS Threat Parameters'!$C$5))/2, (LN('DoS Threat Parameters'!$D$5)-LN('DoS Threat Parameters'!$C$5))/3.29),0)</f>
        <v>61418.672022752158</v>
      </c>
      <c r="B3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0" s="13">
        <f ca="1">A330+B330+C330</f>
        <v>61418.672022752158</v>
      </c>
    </row>
    <row r="331" spans="1:4" x14ac:dyDescent="0.35">
      <c r="A3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1" s="13">
        <f ca="1">A331+B331+C331</f>
        <v>0</v>
      </c>
    </row>
    <row r="332" spans="1:4" x14ac:dyDescent="0.35">
      <c r="A3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2" s="13">
        <f ca="1">IF(RAND()&lt; 'DoS Threat Parameters'!$B$7,_xlfn.LOGNORM.INV(RAND(),(LN('DoS Threat Parameters'!$D$7 )+LN('DoS Threat Parameters'!$C$7))/2, (LN('DoS Threat Parameters'!$D$7)-LN('DoS Threat Parameters'!$C$7))/3.29),0)</f>
        <v>16481.806753014676</v>
      </c>
      <c r="D332" s="13">
        <f ca="1">A332+B332+C332</f>
        <v>16481.806753014676</v>
      </c>
    </row>
    <row r="333" spans="1:4" x14ac:dyDescent="0.35">
      <c r="A333" s="13">
        <f ca="1">IF(RAND()&lt; 'DoS Threat Parameters'!$B$5,_xlfn.LOGNORM.INV(RAND(),(LN('DoS Threat Parameters'!$D$5 )+LN('DoS Threat Parameters'!$C$5))/2, (LN('DoS Threat Parameters'!$D$5)-LN('DoS Threat Parameters'!$C$5))/3.29),0)</f>
        <v>44908.566924822</v>
      </c>
      <c r="B3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3" s="13">
        <f ca="1">A333+B333+C333</f>
        <v>44908.566924822</v>
      </c>
    </row>
    <row r="334" spans="1:4" x14ac:dyDescent="0.35">
      <c r="A334" s="13">
        <f ca="1">IF(RAND()&lt; 'DoS Threat Parameters'!$B$5,_xlfn.LOGNORM.INV(RAND(),(LN('DoS Threat Parameters'!$D$5 )+LN('DoS Threat Parameters'!$C$5))/2, (LN('DoS Threat Parameters'!$D$5)-LN('DoS Threat Parameters'!$C$5))/3.29),0)</f>
        <v>77622.238058093557</v>
      </c>
      <c r="B3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4" s="13">
        <f ca="1">A334+B334+C334</f>
        <v>77622.238058093557</v>
      </c>
    </row>
    <row r="335" spans="1:4" x14ac:dyDescent="0.35">
      <c r="A335" s="13">
        <f ca="1">IF(RAND()&lt; 'DoS Threat Parameters'!$B$5,_xlfn.LOGNORM.INV(RAND(),(LN('DoS Threat Parameters'!$D$5 )+LN('DoS Threat Parameters'!$C$5))/2, (LN('DoS Threat Parameters'!$D$5)-LN('DoS Threat Parameters'!$C$5))/3.29),0)</f>
        <v>68810.98397777736</v>
      </c>
      <c r="B3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5" s="13">
        <f ca="1">A335+B335+C335</f>
        <v>68810.98397777736</v>
      </c>
    </row>
    <row r="336" spans="1:4" x14ac:dyDescent="0.35">
      <c r="A336" s="13">
        <f ca="1">IF(RAND()&lt; 'DoS Threat Parameters'!$B$5,_xlfn.LOGNORM.INV(RAND(),(LN('DoS Threat Parameters'!$D$5 )+LN('DoS Threat Parameters'!$C$5))/2, (LN('DoS Threat Parameters'!$D$5)-LN('DoS Threat Parameters'!$C$5))/3.29),0)</f>
        <v>42350.526454267048</v>
      </c>
      <c r="B3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6" s="13">
        <f ca="1">A336+B336+C336</f>
        <v>42350.526454267048</v>
      </c>
    </row>
    <row r="337" spans="1:4" x14ac:dyDescent="0.35">
      <c r="A337" s="13">
        <f ca="1">IF(RAND()&lt; 'DoS Threat Parameters'!$B$5,_xlfn.LOGNORM.INV(RAND(),(LN('DoS Threat Parameters'!$D$5 )+LN('DoS Threat Parameters'!$C$5))/2, (LN('DoS Threat Parameters'!$D$5)-LN('DoS Threat Parameters'!$C$5))/3.29),0)</f>
        <v>60654.06289764314</v>
      </c>
      <c r="B3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7" s="13">
        <f ca="1">A337+B337+C337</f>
        <v>60654.06289764314</v>
      </c>
    </row>
    <row r="338" spans="1:4" x14ac:dyDescent="0.35">
      <c r="A338" s="13">
        <f ca="1">IF(RAND()&lt; 'DoS Threat Parameters'!$B$5,_xlfn.LOGNORM.INV(RAND(),(LN('DoS Threat Parameters'!$D$5 )+LN('DoS Threat Parameters'!$C$5))/2, (LN('DoS Threat Parameters'!$D$5)-LN('DoS Threat Parameters'!$C$5))/3.29),0)</f>
        <v>40837.922592082847</v>
      </c>
      <c r="B3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8" s="13">
        <f ca="1">A338+B338+C338</f>
        <v>40837.922592082847</v>
      </c>
    </row>
    <row r="339" spans="1:4" x14ac:dyDescent="0.35">
      <c r="A3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39" s="13">
        <f ca="1">A339+B339+C339</f>
        <v>0</v>
      </c>
    </row>
    <row r="340" spans="1:4" x14ac:dyDescent="0.35">
      <c r="A340" s="13">
        <f ca="1">IF(RAND()&lt; 'DoS Threat Parameters'!$B$5,_xlfn.LOGNORM.INV(RAND(),(LN('DoS Threat Parameters'!$D$5 )+LN('DoS Threat Parameters'!$C$5))/2, (LN('DoS Threat Parameters'!$D$5)-LN('DoS Threat Parameters'!$C$5))/3.29),0)</f>
        <v>47006.228316407905</v>
      </c>
      <c r="B3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0" s="13">
        <f ca="1">A340+B340+C340</f>
        <v>47006.228316407905</v>
      </c>
    </row>
    <row r="341" spans="1:4" x14ac:dyDescent="0.35">
      <c r="A3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1" s="13">
        <f ca="1">A341+B341+C341</f>
        <v>0</v>
      </c>
    </row>
    <row r="342" spans="1:4" x14ac:dyDescent="0.35">
      <c r="A3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2" s="13">
        <f ca="1">A342+B342+C342</f>
        <v>0</v>
      </c>
    </row>
    <row r="343" spans="1:4" x14ac:dyDescent="0.35">
      <c r="A3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3" s="13">
        <f ca="1">A343+B343+C343</f>
        <v>0</v>
      </c>
    </row>
    <row r="344" spans="1:4" x14ac:dyDescent="0.35">
      <c r="A3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4" s="13">
        <f ca="1">IF(RAND()&lt; 'DoS Threat Parameters'!$B$6,_xlfn.LOGNORM.INV(RAND(),(LN('DoS Threat Parameters'!$D$6 )+LN('DoS Threat Parameters'!$C$6))/2, (LN('DoS Threat Parameters'!$D$6)-LN('DoS Threat Parameters'!$C$6))/3.29),0)</f>
        <v>614458.55963118863</v>
      </c>
      <c r="C3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4" s="13">
        <f ca="1">A344+B344+C344</f>
        <v>614458.55963118863</v>
      </c>
    </row>
    <row r="345" spans="1:4" x14ac:dyDescent="0.35">
      <c r="A34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5" s="13">
        <f ca="1">A345+B345+C345</f>
        <v>0</v>
      </c>
    </row>
    <row r="346" spans="1:4" x14ac:dyDescent="0.35">
      <c r="A3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6" s="13">
        <f ca="1">A346+B346+C346</f>
        <v>0</v>
      </c>
    </row>
    <row r="347" spans="1:4" x14ac:dyDescent="0.35">
      <c r="A347" s="13">
        <f ca="1">IF(RAND()&lt; 'DoS Threat Parameters'!$B$5,_xlfn.LOGNORM.INV(RAND(),(LN('DoS Threat Parameters'!$D$5 )+LN('DoS Threat Parameters'!$C$5))/2, (LN('DoS Threat Parameters'!$D$5)-LN('DoS Threat Parameters'!$C$5))/3.29),0)</f>
        <v>28923.341782276464</v>
      </c>
      <c r="B3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7" s="13">
        <f ca="1">A347+B347+C347</f>
        <v>28923.341782276464</v>
      </c>
    </row>
    <row r="348" spans="1:4" x14ac:dyDescent="0.35">
      <c r="A3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48" s="13">
        <f ca="1">IF(RAND()&lt; 'DoS Threat Parameters'!$B$6,_xlfn.LOGNORM.INV(RAND(),(LN('DoS Threat Parameters'!$D$6 )+LN('DoS Threat Parameters'!$C$6))/2, (LN('DoS Threat Parameters'!$D$6)-LN('DoS Threat Parameters'!$C$6))/3.29),0)</f>
        <v>856075.62817986368</v>
      </c>
      <c r="C348" s="13">
        <f ca="1">IF(RAND()&lt; 'DoS Threat Parameters'!$B$7,_xlfn.LOGNORM.INV(RAND(),(LN('DoS Threat Parameters'!$D$7 )+LN('DoS Threat Parameters'!$C$7))/2, (LN('DoS Threat Parameters'!$D$7)-LN('DoS Threat Parameters'!$C$7))/3.29),0)</f>
        <v>48506.612878319123</v>
      </c>
      <c r="D348" s="13">
        <f ca="1">A348+B348+C348</f>
        <v>904582.24105818279</v>
      </c>
    </row>
    <row r="349" spans="1:4" x14ac:dyDescent="0.35">
      <c r="A349" s="13">
        <f ca="1">IF(RAND()&lt; 'DoS Threat Parameters'!$B$5,_xlfn.LOGNORM.INV(RAND(),(LN('DoS Threat Parameters'!$D$5 )+LN('DoS Threat Parameters'!$C$5))/2, (LN('DoS Threat Parameters'!$D$5)-LN('DoS Threat Parameters'!$C$5))/3.29),0)</f>
        <v>29284.366074924044</v>
      </c>
      <c r="B3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4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49" s="13">
        <f ca="1">A349+B349+C349</f>
        <v>29284.366074924044</v>
      </c>
    </row>
    <row r="350" spans="1:4" x14ac:dyDescent="0.35">
      <c r="A350" s="13">
        <f ca="1">IF(RAND()&lt; 'DoS Threat Parameters'!$B$5,_xlfn.LOGNORM.INV(RAND(),(LN('DoS Threat Parameters'!$D$5 )+LN('DoS Threat Parameters'!$C$5))/2, (LN('DoS Threat Parameters'!$D$5)-LN('DoS Threat Parameters'!$C$5))/3.29),0)</f>
        <v>54971.611804262815</v>
      </c>
      <c r="B3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0" s="13">
        <f ca="1">A350+B350+C350</f>
        <v>54971.611804262815</v>
      </c>
    </row>
    <row r="351" spans="1:4" x14ac:dyDescent="0.35">
      <c r="A3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1" s="13">
        <f ca="1">IF(RAND()&lt; 'DoS Threat Parameters'!$B$7,_xlfn.LOGNORM.INV(RAND(),(LN('DoS Threat Parameters'!$D$7 )+LN('DoS Threat Parameters'!$C$7))/2, (LN('DoS Threat Parameters'!$D$7)-LN('DoS Threat Parameters'!$C$7))/3.29),0)</f>
        <v>30022.95655469484</v>
      </c>
      <c r="D351" s="13">
        <f ca="1">A351+B351+C351</f>
        <v>30022.95655469484</v>
      </c>
    </row>
    <row r="352" spans="1:4" x14ac:dyDescent="0.35">
      <c r="A352" s="13">
        <f ca="1">IF(RAND()&lt; 'DoS Threat Parameters'!$B$5,_xlfn.LOGNORM.INV(RAND(),(LN('DoS Threat Parameters'!$D$5 )+LN('DoS Threat Parameters'!$C$5))/2, (LN('DoS Threat Parameters'!$D$5)-LN('DoS Threat Parameters'!$C$5))/3.29),0)</f>
        <v>55433.955649698182</v>
      </c>
      <c r="B3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2" s="13">
        <f ca="1">IF(RAND()&lt; 'DoS Threat Parameters'!$B$7,_xlfn.LOGNORM.INV(RAND(),(LN('DoS Threat Parameters'!$D$7 )+LN('DoS Threat Parameters'!$C$7))/2, (LN('DoS Threat Parameters'!$D$7)-LN('DoS Threat Parameters'!$C$7))/3.29),0)</f>
        <v>37825.124554063113</v>
      </c>
      <c r="D352" s="13">
        <f ca="1">A352+B352+C352</f>
        <v>93259.080203761288</v>
      </c>
    </row>
    <row r="353" spans="1:4" x14ac:dyDescent="0.35">
      <c r="A3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3" s="13">
        <f ca="1">A353+B353+C353</f>
        <v>0</v>
      </c>
    </row>
    <row r="354" spans="1:4" x14ac:dyDescent="0.35">
      <c r="A354" s="13">
        <f ca="1">IF(RAND()&lt; 'DoS Threat Parameters'!$B$5,_xlfn.LOGNORM.INV(RAND(),(LN('DoS Threat Parameters'!$D$5 )+LN('DoS Threat Parameters'!$C$5))/2, (LN('DoS Threat Parameters'!$D$5)-LN('DoS Threat Parameters'!$C$5))/3.29),0)</f>
        <v>98467.37139248359</v>
      </c>
      <c r="B3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4" s="13">
        <f ca="1">A354+B354+C354</f>
        <v>98467.37139248359</v>
      </c>
    </row>
    <row r="355" spans="1:4" x14ac:dyDescent="0.35">
      <c r="A35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5" s="13">
        <f ca="1">IF(RAND()&lt; 'DoS Threat Parameters'!$B$7,_xlfn.LOGNORM.INV(RAND(),(LN('DoS Threat Parameters'!$D$7 )+LN('DoS Threat Parameters'!$C$7))/2, (LN('DoS Threat Parameters'!$D$7)-LN('DoS Threat Parameters'!$C$7))/3.29),0)</f>
        <v>16990.874030651885</v>
      </c>
      <c r="D355" s="13">
        <f ca="1">A355+B355+C355</f>
        <v>16990.874030651885</v>
      </c>
    </row>
    <row r="356" spans="1:4" x14ac:dyDescent="0.35">
      <c r="A3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6" s="13">
        <f ca="1">A356+B356+C356</f>
        <v>0</v>
      </c>
    </row>
    <row r="357" spans="1:4" x14ac:dyDescent="0.35">
      <c r="A3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7" s="13">
        <f ca="1">A357+B357+C357</f>
        <v>0</v>
      </c>
    </row>
    <row r="358" spans="1:4" x14ac:dyDescent="0.35">
      <c r="A358" s="13">
        <f ca="1">IF(RAND()&lt; 'DoS Threat Parameters'!$B$5,_xlfn.LOGNORM.INV(RAND(),(LN('DoS Threat Parameters'!$D$5 )+LN('DoS Threat Parameters'!$C$5))/2, (LN('DoS Threat Parameters'!$D$5)-LN('DoS Threat Parameters'!$C$5))/3.29),0)</f>
        <v>58867.358546674048</v>
      </c>
      <c r="B3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8" s="13">
        <f ca="1">A358+B358+C358</f>
        <v>58867.358546674048</v>
      </c>
    </row>
    <row r="359" spans="1:4" x14ac:dyDescent="0.35">
      <c r="A3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59" s="13">
        <f ca="1">A359+B359+C359</f>
        <v>0</v>
      </c>
    </row>
    <row r="360" spans="1:4" x14ac:dyDescent="0.35">
      <c r="A3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60" s="13">
        <f ca="1">A360+B360+C360</f>
        <v>0</v>
      </c>
    </row>
    <row r="361" spans="1:4" x14ac:dyDescent="0.35">
      <c r="A361" s="13">
        <f ca="1">IF(RAND()&lt; 'DoS Threat Parameters'!$B$5,_xlfn.LOGNORM.INV(RAND(),(LN('DoS Threat Parameters'!$D$5 )+LN('DoS Threat Parameters'!$C$5))/2, (LN('DoS Threat Parameters'!$D$5)-LN('DoS Threat Parameters'!$C$5))/3.29),0)</f>
        <v>41297.607135471975</v>
      </c>
      <c r="B3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61" s="13">
        <f ca="1">A361+B361+C361</f>
        <v>41297.607135471975</v>
      </c>
    </row>
    <row r="362" spans="1:4" x14ac:dyDescent="0.35">
      <c r="A362" s="13">
        <f ca="1">IF(RAND()&lt; 'DoS Threat Parameters'!$B$5,_xlfn.LOGNORM.INV(RAND(),(LN('DoS Threat Parameters'!$D$5 )+LN('DoS Threat Parameters'!$C$5))/2, (LN('DoS Threat Parameters'!$D$5)-LN('DoS Threat Parameters'!$C$5))/3.29),0)</f>
        <v>56236.494395445407</v>
      </c>
      <c r="B3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62" s="13">
        <f ca="1">A362+B362+C362</f>
        <v>56236.494395445407</v>
      </c>
    </row>
    <row r="363" spans="1:4" x14ac:dyDescent="0.35">
      <c r="A363" s="13">
        <f ca="1">IF(RAND()&lt; 'DoS Threat Parameters'!$B$5,_xlfn.LOGNORM.INV(RAND(),(LN('DoS Threat Parameters'!$D$5 )+LN('DoS Threat Parameters'!$C$5))/2, (LN('DoS Threat Parameters'!$D$5)-LN('DoS Threat Parameters'!$C$5))/3.29),0)</f>
        <v>65811.109657024936</v>
      </c>
      <c r="B3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3" s="13">
        <f ca="1">IF(RAND()&lt; 'DoS Threat Parameters'!$B$7,_xlfn.LOGNORM.INV(RAND(),(LN('DoS Threat Parameters'!$D$7 )+LN('DoS Threat Parameters'!$C$7))/2, (LN('DoS Threat Parameters'!$D$7)-LN('DoS Threat Parameters'!$C$7))/3.29),0)</f>
        <v>33136.705167217886</v>
      </c>
      <c r="D363" s="13">
        <f ca="1">A363+B363+C363</f>
        <v>98947.814824242814</v>
      </c>
    </row>
    <row r="364" spans="1:4" x14ac:dyDescent="0.35">
      <c r="A364" s="13">
        <f ca="1">IF(RAND()&lt; 'DoS Threat Parameters'!$B$5,_xlfn.LOGNORM.INV(RAND(),(LN('DoS Threat Parameters'!$D$5 )+LN('DoS Threat Parameters'!$C$5))/2, (LN('DoS Threat Parameters'!$D$5)-LN('DoS Threat Parameters'!$C$5))/3.29),0)</f>
        <v>90044.009534817655</v>
      </c>
      <c r="B3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4" s="13">
        <f ca="1">IF(RAND()&lt; 'DoS Threat Parameters'!$B$7,_xlfn.LOGNORM.INV(RAND(),(LN('DoS Threat Parameters'!$D$7 )+LN('DoS Threat Parameters'!$C$7))/2, (LN('DoS Threat Parameters'!$D$7)-LN('DoS Threat Parameters'!$C$7))/3.29),0)</f>
        <v>22176.942432039974</v>
      </c>
      <c r="D364" s="13">
        <f ca="1">A364+B364+C364</f>
        <v>112220.95196685762</v>
      </c>
    </row>
    <row r="365" spans="1:4" x14ac:dyDescent="0.35">
      <c r="A3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5" s="13">
        <f ca="1">IF(RAND()&lt; 'DoS Threat Parameters'!$B$7,_xlfn.LOGNORM.INV(RAND(),(LN('DoS Threat Parameters'!$D$7 )+LN('DoS Threat Parameters'!$C$7))/2, (LN('DoS Threat Parameters'!$D$7)-LN('DoS Threat Parameters'!$C$7))/3.29),0)</f>
        <v>20318.838450070263</v>
      </c>
      <c r="D365" s="13">
        <f ca="1">A365+B365+C365</f>
        <v>20318.838450070263</v>
      </c>
    </row>
    <row r="366" spans="1:4" x14ac:dyDescent="0.35">
      <c r="A3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66" s="13">
        <f ca="1">A366+B366+C366</f>
        <v>0</v>
      </c>
    </row>
    <row r="367" spans="1:4" x14ac:dyDescent="0.35">
      <c r="A367" s="13">
        <f ca="1">IF(RAND()&lt; 'DoS Threat Parameters'!$B$5,_xlfn.LOGNORM.INV(RAND(),(LN('DoS Threat Parameters'!$D$5 )+LN('DoS Threat Parameters'!$C$5))/2, (LN('DoS Threat Parameters'!$D$5)-LN('DoS Threat Parameters'!$C$5))/3.29),0)</f>
        <v>56209.554135079525</v>
      </c>
      <c r="B3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7" s="13">
        <f ca="1">IF(RAND()&lt; 'DoS Threat Parameters'!$B$7,_xlfn.LOGNORM.INV(RAND(),(LN('DoS Threat Parameters'!$D$7 )+LN('DoS Threat Parameters'!$C$7))/2, (LN('DoS Threat Parameters'!$D$7)-LN('DoS Threat Parameters'!$C$7))/3.29),0)</f>
        <v>50840.117385476449</v>
      </c>
      <c r="D367" s="13">
        <f ca="1">A367+B367+C367</f>
        <v>107049.67152055597</v>
      </c>
    </row>
    <row r="368" spans="1:4" x14ac:dyDescent="0.35">
      <c r="A3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8" s="13">
        <f ca="1">IF(RAND()&lt; 'DoS Threat Parameters'!$B$7,_xlfn.LOGNORM.INV(RAND(),(LN('DoS Threat Parameters'!$D$7 )+LN('DoS Threat Parameters'!$C$7))/2, (LN('DoS Threat Parameters'!$D$7)-LN('DoS Threat Parameters'!$C$7))/3.29),0)</f>
        <v>43023.172707347861</v>
      </c>
      <c r="D368" s="13">
        <f ca="1">A368+B368+C368</f>
        <v>43023.172707347861</v>
      </c>
    </row>
    <row r="369" spans="1:4" x14ac:dyDescent="0.35">
      <c r="A369" s="13">
        <f ca="1">IF(RAND()&lt; 'DoS Threat Parameters'!$B$5,_xlfn.LOGNORM.INV(RAND(),(LN('DoS Threat Parameters'!$D$5 )+LN('DoS Threat Parameters'!$C$5))/2, (LN('DoS Threat Parameters'!$D$5)-LN('DoS Threat Parameters'!$C$5))/3.29),0)</f>
        <v>53197.109533405026</v>
      </c>
      <c r="B3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69" s="13">
        <f ca="1">IF(RAND()&lt; 'DoS Threat Parameters'!$B$7,_xlfn.LOGNORM.INV(RAND(),(LN('DoS Threat Parameters'!$D$7 )+LN('DoS Threat Parameters'!$C$7))/2, (LN('DoS Threat Parameters'!$D$7)-LN('DoS Threat Parameters'!$C$7))/3.29),0)</f>
        <v>15162.437956220958</v>
      </c>
      <c r="D369" s="13">
        <f ca="1">A369+B369+C369</f>
        <v>68359.547489625984</v>
      </c>
    </row>
    <row r="370" spans="1:4" x14ac:dyDescent="0.35">
      <c r="A3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0" s="13">
        <f ca="1">IF(RAND()&lt; 'DoS Threat Parameters'!$B$7,_xlfn.LOGNORM.INV(RAND(),(LN('DoS Threat Parameters'!$D$7 )+LN('DoS Threat Parameters'!$C$7))/2, (LN('DoS Threat Parameters'!$D$7)-LN('DoS Threat Parameters'!$C$7))/3.29),0)</f>
        <v>22217.677347048841</v>
      </c>
      <c r="D370" s="13">
        <f ca="1">A370+B370+C370</f>
        <v>22217.677347048841</v>
      </c>
    </row>
    <row r="371" spans="1:4" x14ac:dyDescent="0.35">
      <c r="A3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1" s="13">
        <f ca="1">A371+B371+C371</f>
        <v>0</v>
      </c>
    </row>
    <row r="372" spans="1:4" x14ac:dyDescent="0.35">
      <c r="A3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2" s="13">
        <f ca="1">A372+B372+C372</f>
        <v>0</v>
      </c>
    </row>
    <row r="373" spans="1:4" x14ac:dyDescent="0.35">
      <c r="A373" s="13">
        <f ca="1">IF(RAND()&lt; 'DoS Threat Parameters'!$B$5,_xlfn.LOGNORM.INV(RAND(),(LN('DoS Threat Parameters'!$D$5 )+LN('DoS Threat Parameters'!$C$5))/2, (LN('DoS Threat Parameters'!$D$5)-LN('DoS Threat Parameters'!$C$5))/3.29),0)</f>
        <v>88840.205212108529</v>
      </c>
      <c r="B3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3" s="13">
        <f ca="1">A373+B373+C373</f>
        <v>88840.205212108529</v>
      </c>
    </row>
    <row r="374" spans="1:4" x14ac:dyDescent="0.35">
      <c r="A374" s="13">
        <f ca="1">IF(RAND()&lt; 'DoS Threat Parameters'!$B$5,_xlfn.LOGNORM.INV(RAND(),(LN('DoS Threat Parameters'!$D$5 )+LN('DoS Threat Parameters'!$C$5))/2, (LN('DoS Threat Parameters'!$D$5)-LN('DoS Threat Parameters'!$C$5))/3.29),0)</f>
        <v>50602.927156104452</v>
      </c>
      <c r="B3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4" s="13">
        <f ca="1">A374+B374+C374</f>
        <v>50602.927156104452</v>
      </c>
    </row>
    <row r="375" spans="1:4" x14ac:dyDescent="0.35">
      <c r="A3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5" s="13">
        <f ca="1">IF(RAND()&lt; 'DoS Threat Parameters'!$B$7,_xlfn.LOGNORM.INV(RAND(),(LN('DoS Threat Parameters'!$D$7 )+LN('DoS Threat Parameters'!$C$7))/2, (LN('DoS Threat Parameters'!$D$7)-LN('DoS Threat Parameters'!$C$7))/3.29),0)</f>
        <v>13382.127383556279</v>
      </c>
      <c r="D375" s="13">
        <f ca="1">A375+B375+C375</f>
        <v>13382.127383556279</v>
      </c>
    </row>
    <row r="376" spans="1:4" x14ac:dyDescent="0.35">
      <c r="A3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6" s="13">
        <f ca="1">IF(RAND()&lt; 'DoS Threat Parameters'!$B$7,_xlfn.LOGNORM.INV(RAND(),(LN('DoS Threat Parameters'!$D$7 )+LN('DoS Threat Parameters'!$C$7))/2, (LN('DoS Threat Parameters'!$D$7)-LN('DoS Threat Parameters'!$C$7))/3.29),0)</f>
        <v>34681.760011419385</v>
      </c>
      <c r="D376" s="13">
        <f ca="1">A376+B376+C376</f>
        <v>34681.760011419385</v>
      </c>
    </row>
    <row r="377" spans="1:4" x14ac:dyDescent="0.35">
      <c r="A377" s="13">
        <f ca="1">IF(RAND()&lt; 'DoS Threat Parameters'!$B$5,_xlfn.LOGNORM.INV(RAND(),(LN('DoS Threat Parameters'!$D$5 )+LN('DoS Threat Parameters'!$C$5))/2, (LN('DoS Threat Parameters'!$D$5)-LN('DoS Threat Parameters'!$C$5))/3.29),0)</f>
        <v>80880.372862155971</v>
      </c>
      <c r="B3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7" s="13">
        <f ca="1">IF(RAND()&lt; 'DoS Threat Parameters'!$B$7,_xlfn.LOGNORM.INV(RAND(),(LN('DoS Threat Parameters'!$D$7 )+LN('DoS Threat Parameters'!$C$7))/2, (LN('DoS Threat Parameters'!$D$7)-LN('DoS Threat Parameters'!$C$7))/3.29),0)</f>
        <v>22596.265798951237</v>
      </c>
      <c r="D377" s="13">
        <f ca="1">A377+B377+C377</f>
        <v>103476.63866110721</v>
      </c>
    </row>
    <row r="378" spans="1:4" x14ac:dyDescent="0.35">
      <c r="A3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8" s="13">
        <f ca="1">A378+B378+C378</f>
        <v>0</v>
      </c>
    </row>
    <row r="379" spans="1:4" x14ac:dyDescent="0.35">
      <c r="A3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79" s="13">
        <f ca="1">A379+B379+C379</f>
        <v>0</v>
      </c>
    </row>
    <row r="380" spans="1:4" x14ac:dyDescent="0.35">
      <c r="A3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0" s="13">
        <f ca="1">A380+B380+C380</f>
        <v>0</v>
      </c>
    </row>
    <row r="381" spans="1:4" x14ac:dyDescent="0.35">
      <c r="A381" s="13">
        <f ca="1">IF(RAND()&lt; 'DoS Threat Parameters'!$B$5,_xlfn.LOGNORM.INV(RAND(),(LN('DoS Threat Parameters'!$D$5 )+LN('DoS Threat Parameters'!$C$5))/2, (LN('DoS Threat Parameters'!$D$5)-LN('DoS Threat Parameters'!$C$5))/3.29),0)</f>
        <v>45278.108087447705</v>
      </c>
      <c r="B3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1" s="13">
        <f ca="1">A381+B381+C381</f>
        <v>45278.108087447705</v>
      </c>
    </row>
    <row r="382" spans="1:4" x14ac:dyDescent="0.35">
      <c r="A38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2" s="13">
        <f ca="1">A382+B382+C382</f>
        <v>0</v>
      </c>
    </row>
    <row r="383" spans="1:4" x14ac:dyDescent="0.35">
      <c r="A3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3" s="13">
        <f ca="1">A383+B383+C383</f>
        <v>0</v>
      </c>
    </row>
    <row r="384" spans="1:4" x14ac:dyDescent="0.35">
      <c r="A3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4" s="13">
        <f ca="1">IF(RAND()&lt; 'DoS Threat Parameters'!$B$7,_xlfn.LOGNORM.INV(RAND(),(LN('DoS Threat Parameters'!$D$7 )+LN('DoS Threat Parameters'!$C$7))/2, (LN('DoS Threat Parameters'!$D$7)-LN('DoS Threat Parameters'!$C$7))/3.29),0)</f>
        <v>23215.550006195208</v>
      </c>
      <c r="D384" s="13">
        <f ca="1">A384+B384+C384</f>
        <v>23215.550006195208</v>
      </c>
    </row>
    <row r="385" spans="1:4" x14ac:dyDescent="0.35">
      <c r="A3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5" s="13">
        <f ca="1">A385+B385+C385</f>
        <v>0</v>
      </c>
    </row>
    <row r="386" spans="1:4" x14ac:dyDescent="0.35">
      <c r="A3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6" s="13">
        <f ca="1">A386+B386+C386</f>
        <v>0</v>
      </c>
    </row>
    <row r="387" spans="1:4" x14ac:dyDescent="0.35">
      <c r="A3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7" s="13">
        <f ca="1">IF(RAND()&lt; 'DoS Threat Parameters'!$B$6,_xlfn.LOGNORM.INV(RAND(),(LN('DoS Threat Parameters'!$D$6 )+LN('DoS Threat Parameters'!$C$6))/2, (LN('DoS Threat Parameters'!$D$6)-LN('DoS Threat Parameters'!$C$6))/3.29),0)</f>
        <v>817335.30024016357</v>
      </c>
      <c r="C3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87" s="13">
        <f ca="1">A387+B387+C387</f>
        <v>817335.30024016357</v>
      </c>
    </row>
    <row r="388" spans="1:4" x14ac:dyDescent="0.35">
      <c r="A3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8" s="13">
        <f ca="1">IF(RAND()&lt; 'DoS Threat Parameters'!$B$7,_xlfn.LOGNORM.INV(RAND(),(LN('DoS Threat Parameters'!$D$7 )+LN('DoS Threat Parameters'!$C$7))/2, (LN('DoS Threat Parameters'!$D$7)-LN('DoS Threat Parameters'!$C$7))/3.29),0)</f>
        <v>26993.006853711115</v>
      </c>
      <c r="D388" s="13">
        <f ca="1">A388+B388+C388</f>
        <v>26993.006853711115</v>
      </c>
    </row>
    <row r="389" spans="1:4" x14ac:dyDescent="0.35">
      <c r="A3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89" s="13">
        <f ca="1">IF(RAND()&lt; 'DoS Threat Parameters'!$B$7,_xlfn.LOGNORM.INV(RAND(),(LN('DoS Threat Parameters'!$D$7 )+LN('DoS Threat Parameters'!$C$7))/2, (LN('DoS Threat Parameters'!$D$7)-LN('DoS Threat Parameters'!$C$7))/3.29),0)</f>
        <v>15676.096547959532</v>
      </c>
      <c r="D389" s="13">
        <f ca="1">A389+B389+C389</f>
        <v>15676.096547959532</v>
      </c>
    </row>
    <row r="390" spans="1:4" x14ac:dyDescent="0.35">
      <c r="A390" s="13">
        <f ca="1">IF(RAND()&lt; 'DoS Threat Parameters'!$B$5,_xlfn.LOGNORM.INV(RAND(),(LN('DoS Threat Parameters'!$D$5 )+LN('DoS Threat Parameters'!$C$5))/2, (LN('DoS Threat Parameters'!$D$5)-LN('DoS Threat Parameters'!$C$5))/3.29),0)</f>
        <v>70588.73581497313</v>
      </c>
      <c r="B390" s="13">
        <f ca="1">IF(RAND()&lt; 'DoS Threat Parameters'!$B$6,_xlfn.LOGNORM.INV(RAND(),(LN('DoS Threat Parameters'!$D$6 )+LN('DoS Threat Parameters'!$C$6))/2, (LN('DoS Threat Parameters'!$D$6)-LN('DoS Threat Parameters'!$C$6))/3.29),0)</f>
        <v>955824.86172922526</v>
      </c>
      <c r="C3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0" s="13">
        <f ca="1">A390+B390+C390</f>
        <v>1026413.5975441984</v>
      </c>
    </row>
    <row r="391" spans="1:4" x14ac:dyDescent="0.35">
      <c r="A3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1" s="13">
        <f ca="1">A391+B391+C391</f>
        <v>0</v>
      </c>
    </row>
    <row r="392" spans="1:4" x14ac:dyDescent="0.35">
      <c r="A3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2" s="13">
        <f ca="1">A392+B392+C392</f>
        <v>0</v>
      </c>
    </row>
    <row r="393" spans="1:4" x14ac:dyDescent="0.35">
      <c r="A3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3" s="13">
        <f ca="1">A393+B393+C393</f>
        <v>0</v>
      </c>
    </row>
    <row r="394" spans="1:4" x14ac:dyDescent="0.35">
      <c r="A394" s="13">
        <f ca="1">IF(RAND()&lt; 'DoS Threat Parameters'!$B$5,_xlfn.LOGNORM.INV(RAND(),(LN('DoS Threat Parameters'!$D$5 )+LN('DoS Threat Parameters'!$C$5))/2, (LN('DoS Threat Parameters'!$D$5)-LN('DoS Threat Parameters'!$C$5))/3.29),0)</f>
        <v>67238.199589724303</v>
      </c>
      <c r="B3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4" s="13">
        <f ca="1">A394+B394+C394</f>
        <v>67238.199589724303</v>
      </c>
    </row>
    <row r="395" spans="1:4" x14ac:dyDescent="0.35">
      <c r="A395" s="13">
        <f ca="1">IF(RAND()&lt; 'DoS Threat Parameters'!$B$5,_xlfn.LOGNORM.INV(RAND(),(LN('DoS Threat Parameters'!$D$5 )+LN('DoS Threat Parameters'!$C$5))/2, (LN('DoS Threat Parameters'!$D$5)-LN('DoS Threat Parameters'!$C$5))/3.29),0)</f>
        <v>38333.43765649468</v>
      </c>
      <c r="B3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5" s="13">
        <f ca="1">A395+B395+C395</f>
        <v>38333.43765649468</v>
      </c>
    </row>
    <row r="396" spans="1:4" x14ac:dyDescent="0.35">
      <c r="A3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6" s="13">
        <f ca="1">A396+B396+C396</f>
        <v>0</v>
      </c>
    </row>
    <row r="397" spans="1:4" x14ac:dyDescent="0.35">
      <c r="A3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7" s="13">
        <f ca="1">A397+B397+C397</f>
        <v>0</v>
      </c>
    </row>
    <row r="398" spans="1:4" x14ac:dyDescent="0.35">
      <c r="A3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8" s="13">
        <f ca="1">A398+B398+C398</f>
        <v>0</v>
      </c>
    </row>
    <row r="399" spans="1:4" x14ac:dyDescent="0.35">
      <c r="A3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3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39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399" s="13">
        <f ca="1">A399+B399+C399</f>
        <v>0</v>
      </c>
    </row>
    <row r="400" spans="1:4" x14ac:dyDescent="0.35">
      <c r="A400" s="13">
        <f ca="1">IF(RAND()&lt; 'DoS Threat Parameters'!$B$5,_xlfn.LOGNORM.INV(RAND(),(LN('DoS Threat Parameters'!$D$5 )+LN('DoS Threat Parameters'!$C$5))/2, (LN('DoS Threat Parameters'!$D$5)-LN('DoS Threat Parameters'!$C$5))/3.29),0)</f>
        <v>36552.66985877855</v>
      </c>
      <c r="B4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0" s="13">
        <f ca="1">A400+B400+C400</f>
        <v>36552.66985877855</v>
      </c>
    </row>
    <row r="401" spans="1:4" x14ac:dyDescent="0.35">
      <c r="A401" s="13">
        <f ca="1">IF(RAND()&lt; 'DoS Threat Parameters'!$B$5,_xlfn.LOGNORM.INV(RAND(),(LN('DoS Threat Parameters'!$D$5 )+LN('DoS Threat Parameters'!$C$5))/2, (LN('DoS Threat Parameters'!$D$5)-LN('DoS Threat Parameters'!$C$5))/3.29),0)</f>
        <v>67651.369989306331</v>
      </c>
      <c r="B4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1" s="13">
        <f ca="1">IF(RAND()&lt; 'DoS Threat Parameters'!$B$7,_xlfn.LOGNORM.INV(RAND(),(LN('DoS Threat Parameters'!$D$7 )+LN('DoS Threat Parameters'!$C$7))/2, (LN('DoS Threat Parameters'!$D$7)-LN('DoS Threat Parameters'!$C$7))/3.29),0)</f>
        <v>79532.060985573989</v>
      </c>
      <c r="D401" s="13">
        <f ca="1">A401+B401+C401</f>
        <v>147183.43097488032</v>
      </c>
    </row>
    <row r="402" spans="1:4" x14ac:dyDescent="0.35">
      <c r="A4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2" s="13">
        <f ca="1">A402+B402+C402</f>
        <v>0</v>
      </c>
    </row>
    <row r="403" spans="1:4" x14ac:dyDescent="0.35">
      <c r="A4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3" s="13">
        <f ca="1">A403+B403+C403</f>
        <v>0</v>
      </c>
    </row>
    <row r="404" spans="1:4" x14ac:dyDescent="0.35">
      <c r="A40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4" s="13">
        <f ca="1">A404+B404+C404</f>
        <v>0</v>
      </c>
    </row>
    <row r="405" spans="1:4" x14ac:dyDescent="0.35">
      <c r="A40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5" s="13">
        <f ca="1">IF(RAND()&lt; 'DoS Threat Parameters'!$B$7,_xlfn.LOGNORM.INV(RAND(),(LN('DoS Threat Parameters'!$D$7 )+LN('DoS Threat Parameters'!$C$7))/2, (LN('DoS Threat Parameters'!$D$7)-LN('DoS Threat Parameters'!$C$7))/3.29),0)</f>
        <v>13103.618597869048</v>
      </c>
      <c r="D405" s="13">
        <f ca="1">A405+B405+C405</f>
        <v>13103.618597869048</v>
      </c>
    </row>
    <row r="406" spans="1:4" x14ac:dyDescent="0.35">
      <c r="A406" s="13">
        <f ca="1">IF(RAND()&lt; 'DoS Threat Parameters'!$B$5,_xlfn.LOGNORM.INV(RAND(),(LN('DoS Threat Parameters'!$D$5 )+LN('DoS Threat Parameters'!$C$5))/2, (LN('DoS Threat Parameters'!$D$5)-LN('DoS Threat Parameters'!$C$5))/3.29),0)</f>
        <v>93377.261681326563</v>
      </c>
      <c r="B4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6" s="13">
        <f ca="1">A406+B406+C406</f>
        <v>93377.261681326563</v>
      </c>
    </row>
    <row r="407" spans="1:4" x14ac:dyDescent="0.35">
      <c r="A407" s="13">
        <f ca="1">IF(RAND()&lt; 'DoS Threat Parameters'!$B$5,_xlfn.LOGNORM.INV(RAND(),(LN('DoS Threat Parameters'!$D$5 )+LN('DoS Threat Parameters'!$C$5))/2, (LN('DoS Threat Parameters'!$D$5)-LN('DoS Threat Parameters'!$C$5))/3.29),0)</f>
        <v>59845.356566360635</v>
      </c>
      <c r="B4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7" s="13">
        <f ca="1">A407+B407+C407</f>
        <v>59845.356566360635</v>
      </c>
    </row>
    <row r="408" spans="1:4" x14ac:dyDescent="0.35">
      <c r="A40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8" s="13">
        <f ca="1">IF(RAND()&lt; 'DoS Threat Parameters'!$B$7,_xlfn.LOGNORM.INV(RAND(),(LN('DoS Threat Parameters'!$D$7 )+LN('DoS Threat Parameters'!$C$7))/2, (LN('DoS Threat Parameters'!$D$7)-LN('DoS Threat Parameters'!$C$7))/3.29),0)</f>
        <v>66934.155315115742</v>
      </c>
      <c r="D408" s="13">
        <f ca="1">A408+B408+C408</f>
        <v>66934.155315115742</v>
      </c>
    </row>
    <row r="409" spans="1:4" x14ac:dyDescent="0.35">
      <c r="A4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09" s="13">
        <f ca="1">A409+B409+C409</f>
        <v>0</v>
      </c>
    </row>
    <row r="410" spans="1:4" x14ac:dyDescent="0.35">
      <c r="A4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0" s="13">
        <f ca="1">A410+B410+C410</f>
        <v>0</v>
      </c>
    </row>
    <row r="411" spans="1:4" x14ac:dyDescent="0.35">
      <c r="A411" s="13">
        <f ca="1">IF(RAND()&lt; 'DoS Threat Parameters'!$B$5,_xlfn.LOGNORM.INV(RAND(),(LN('DoS Threat Parameters'!$D$5 )+LN('DoS Threat Parameters'!$C$5))/2, (LN('DoS Threat Parameters'!$D$5)-LN('DoS Threat Parameters'!$C$5))/3.29),0)</f>
        <v>55646.237570250458</v>
      </c>
      <c r="B4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1" s="13">
        <f ca="1">A411+B411+C411</f>
        <v>55646.237570250458</v>
      </c>
    </row>
    <row r="412" spans="1:4" x14ac:dyDescent="0.35">
      <c r="A41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2" s="13">
        <f ca="1">IF(RAND()&lt; 'DoS Threat Parameters'!$B$7,_xlfn.LOGNORM.INV(RAND(),(LN('DoS Threat Parameters'!$D$7 )+LN('DoS Threat Parameters'!$C$7))/2, (LN('DoS Threat Parameters'!$D$7)-LN('DoS Threat Parameters'!$C$7))/3.29),0)</f>
        <v>11362.708771142628</v>
      </c>
      <c r="D412" s="13">
        <f ca="1">A412+B412+C412</f>
        <v>11362.708771142628</v>
      </c>
    </row>
    <row r="413" spans="1:4" x14ac:dyDescent="0.35">
      <c r="A413" s="13">
        <f ca="1">IF(RAND()&lt; 'DoS Threat Parameters'!$B$5,_xlfn.LOGNORM.INV(RAND(),(LN('DoS Threat Parameters'!$D$5 )+LN('DoS Threat Parameters'!$C$5))/2, (LN('DoS Threat Parameters'!$D$5)-LN('DoS Threat Parameters'!$C$5))/3.29),0)</f>
        <v>86978.77830504447</v>
      </c>
      <c r="B4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3" s="13">
        <f ca="1">IF(RAND()&lt; 'DoS Threat Parameters'!$B$7,_xlfn.LOGNORM.INV(RAND(),(LN('DoS Threat Parameters'!$D$7 )+LN('DoS Threat Parameters'!$C$7))/2, (LN('DoS Threat Parameters'!$D$7)-LN('DoS Threat Parameters'!$C$7))/3.29),0)</f>
        <v>26843.332230933891</v>
      </c>
      <c r="D413" s="13">
        <f ca="1">A413+B413+C413</f>
        <v>113822.11053597837</v>
      </c>
    </row>
    <row r="414" spans="1:4" x14ac:dyDescent="0.35">
      <c r="A4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4" s="13">
        <f ca="1">IF(RAND()&lt; 'DoS Threat Parameters'!$B$7,_xlfn.LOGNORM.INV(RAND(),(LN('DoS Threat Parameters'!$D$7 )+LN('DoS Threat Parameters'!$C$7))/2, (LN('DoS Threat Parameters'!$D$7)-LN('DoS Threat Parameters'!$C$7))/3.29),0)</f>
        <v>21351.925447402329</v>
      </c>
      <c r="D414" s="13">
        <f ca="1">A414+B414+C414</f>
        <v>21351.925447402329</v>
      </c>
    </row>
    <row r="415" spans="1:4" x14ac:dyDescent="0.35">
      <c r="A4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5" s="13">
        <f ca="1">IF(RAND()&lt; 'DoS Threat Parameters'!$B$7,_xlfn.LOGNORM.INV(RAND(),(LN('DoS Threat Parameters'!$D$7 )+LN('DoS Threat Parameters'!$C$7))/2, (LN('DoS Threat Parameters'!$D$7)-LN('DoS Threat Parameters'!$C$7))/3.29),0)</f>
        <v>33609.435460901404</v>
      </c>
      <c r="D415" s="13">
        <f ca="1">A415+B415+C415</f>
        <v>33609.435460901404</v>
      </c>
    </row>
    <row r="416" spans="1:4" x14ac:dyDescent="0.35">
      <c r="A416" s="13">
        <f ca="1">IF(RAND()&lt; 'DoS Threat Parameters'!$B$5,_xlfn.LOGNORM.INV(RAND(),(LN('DoS Threat Parameters'!$D$5 )+LN('DoS Threat Parameters'!$C$5))/2, (LN('DoS Threat Parameters'!$D$5)-LN('DoS Threat Parameters'!$C$5))/3.29),0)</f>
        <v>46795.590034097848</v>
      </c>
      <c r="B416" s="13">
        <f ca="1">IF(RAND()&lt; 'DoS Threat Parameters'!$B$6,_xlfn.LOGNORM.INV(RAND(),(LN('DoS Threat Parameters'!$D$6 )+LN('DoS Threat Parameters'!$C$6))/2, (LN('DoS Threat Parameters'!$D$6)-LN('DoS Threat Parameters'!$C$6))/3.29),0)</f>
        <v>645342.73883494944</v>
      </c>
      <c r="C416" s="13">
        <f ca="1">IF(RAND()&lt; 'DoS Threat Parameters'!$B$7,_xlfn.LOGNORM.INV(RAND(),(LN('DoS Threat Parameters'!$D$7 )+LN('DoS Threat Parameters'!$C$7))/2, (LN('DoS Threat Parameters'!$D$7)-LN('DoS Threat Parameters'!$C$7))/3.29),0)</f>
        <v>33016.082756026248</v>
      </c>
      <c r="D416" s="13">
        <f ca="1">A416+B416+C416</f>
        <v>725154.41162507364</v>
      </c>
    </row>
    <row r="417" spans="1:4" x14ac:dyDescent="0.35">
      <c r="A4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7" s="13">
        <f ca="1">A417+B417+C417</f>
        <v>0</v>
      </c>
    </row>
    <row r="418" spans="1:4" x14ac:dyDescent="0.35">
      <c r="A4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8" s="13">
        <f ca="1">IF(RAND()&lt; 'DoS Threat Parameters'!$B$6,_xlfn.LOGNORM.INV(RAND(),(LN('DoS Threat Parameters'!$D$6 )+LN('DoS Threat Parameters'!$C$6))/2, (LN('DoS Threat Parameters'!$D$6)-LN('DoS Threat Parameters'!$C$6))/3.29),0)</f>
        <v>617836.08038550348</v>
      </c>
      <c r="C4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8" s="13">
        <f ca="1">A418+B418+C418</f>
        <v>617836.08038550348</v>
      </c>
    </row>
    <row r="419" spans="1:4" x14ac:dyDescent="0.35">
      <c r="A4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19" s="13">
        <f ca="1">A419+B419+C419</f>
        <v>0</v>
      </c>
    </row>
    <row r="420" spans="1:4" x14ac:dyDescent="0.35">
      <c r="A420" s="13">
        <f ca="1">IF(RAND()&lt; 'DoS Threat Parameters'!$B$5,_xlfn.LOGNORM.INV(RAND(),(LN('DoS Threat Parameters'!$D$5 )+LN('DoS Threat Parameters'!$C$5))/2, (LN('DoS Threat Parameters'!$D$5)-LN('DoS Threat Parameters'!$C$5))/3.29),0)</f>
        <v>56413.531388351061</v>
      </c>
      <c r="B420" s="13">
        <f ca="1">IF(RAND()&lt; 'DoS Threat Parameters'!$B$6,_xlfn.LOGNORM.INV(RAND(),(LN('DoS Threat Parameters'!$D$6 )+LN('DoS Threat Parameters'!$C$6))/2, (LN('DoS Threat Parameters'!$D$6)-LN('DoS Threat Parameters'!$C$6))/3.29),0)</f>
        <v>587767.00741311919</v>
      </c>
      <c r="C42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0" s="13">
        <f ca="1">A420+B420+C420</f>
        <v>644180.53880147031</v>
      </c>
    </row>
    <row r="421" spans="1:4" x14ac:dyDescent="0.35">
      <c r="A4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1" s="13">
        <f ca="1">IF(RAND()&lt; 'DoS Threat Parameters'!$B$7,_xlfn.LOGNORM.INV(RAND(),(LN('DoS Threat Parameters'!$D$7 )+LN('DoS Threat Parameters'!$C$7))/2, (LN('DoS Threat Parameters'!$D$7)-LN('DoS Threat Parameters'!$C$7))/3.29),0)</f>
        <v>11771.810878657108</v>
      </c>
      <c r="D421" s="13">
        <f ca="1">A421+B421+C421</f>
        <v>11771.810878657108</v>
      </c>
    </row>
    <row r="422" spans="1:4" x14ac:dyDescent="0.35">
      <c r="A4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2" s="13">
        <f ca="1">A422+B422+C422</f>
        <v>0</v>
      </c>
    </row>
    <row r="423" spans="1:4" x14ac:dyDescent="0.35">
      <c r="A4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3" s="13">
        <f ca="1">A423+B423+C423</f>
        <v>0</v>
      </c>
    </row>
    <row r="424" spans="1:4" x14ac:dyDescent="0.35">
      <c r="A4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4" s="13">
        <f ca="1">A424+B424+C424</f>
        <v>0</v>
      </c>
    </row>
    <row r="425" spans="1:4" x14ac:dyDescent="0.35">
      <c r="A425" s="13">
        <f ca="1">IF(RAND()&lt; 'DoS Threat Parameters'!$B$5,_xlfn.LOGNORM.INV(RAND(),(LN('DoS Threat Parameters'!$D$5 )+LN('DoS Threat Parameters'!$C$5))/2, (LN('DoS Threat Parameters'!$D$5)-LN('DoS Threat Parameters'!$C$5))/3.29),0)</f>
        <v>69816.044568968835</v>
      </c>
      <c r="B4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5" s="13">
        <f ca="1">A425+B425+C425</f>
        <v>69816.044568968835</v>
      </c>
    </row>
    <row r="426" spans="1:4" x14ac:dyDescent="0.35">
      <c r="A4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6" s="13">
        <f ca="1">A426+B426+C426</f>
        <v>0</v>
      </c>
    </row>
    <row r="427" spans="1:4" x14ac:dyDescent="0.35">
      <c r="A4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7" s="13">
        <f ca="1">A427+B427+C427</f>
        <v>0</v>
      </c>
    </row>
    <row r="428" spans="1:4" x14ac:dyDescent="0.35">
      <c r="A42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28" s="13">
        <f ca="1">IF(RAND()&lt; 'DoS Threat Parameters'!$B$6,_xlfn.LOGNORM.INV(RAND(),(LN('DoS Threat Parameters'!$D$6 )+LN('DoS Threat Parameters'!$C$6))/2, (LN('DoS Threat Parameters'!$D$6)-LN('DoS Threat Parameters'!$C$6))/3.29),0)</f>
        <v>474662.92546236358</v>
      </c>
      <c r="C4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8" s="13">
        <f ca="1">A428+B428+C428</f>
        <v>474662.92546236358</v>
      </c>
    </row>
    <row r="429" spans="1:4" x14ac:dyDescent="0.35">
      <c r="A429" s="13">
        <f ca="1">IF(RAND()&lt; 'DoS Threat Parameters'!$B$5,_xlfn.LOGNORM.INV(RAND(),(LN('DoS Threat Parameters'!$D$5 )+LN('DoS Threat Parameters'!$C$5))/2, (LN('DoS Threat Parameters'!$D$5)-LN('DoS Threat Parameters'!$C$5))/3.29),0)</f>
        <v>67423.093179559932</v>
      </c>
      <c r="B4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29" s="13">
        <f ca="1">A429+B429+C429</f>
        <v>67423.093179559932</v>
      </c>
    </row>
    <row r="430" spans="1:4" x14ac:dyDescent="0.35">
      <c r="A4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0" s="13">
        <f ca="1">A430+B430+C430</f>
        <v>0</v>
      </c>
    </row>
    <row r="431" spans="1:4" x14ac:dyDescent="0.35">
      <c r="A4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1" s="13">
        <f ca="1">A431+B431+C431</f>
        <v>0</v>
      </c>
    </row>
    <row r="432" spans="1:4" x14ac:dyDescent="0.35">
      <c r="A4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2" s="13">
        <f ca="1">IF(RAND()&lt; 'DoS Threat Parameters'!$B$6,_xlfn.LOGNORM.INV(RAND(),(LN('DoS Threat Parameters'!$D$6 )+LN('DoS Threat Parameters'!$C$6))/2, (LN('DoS Threat Parameters'!$D$6)-LN('DoS Threat Parameters'!$C$6))/3.29),0)</f>
        <v>627532.23833134712</v>
      </c>
      <c r="C43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2" s="13">
        <f ca="1">A432+B432+C432</f>
        <v>627532.23833134712</v>
      </c>
    </row>
    <row r="433" spans="1:4" x14ac:dyDescent="0.35">
      <c r="A4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3" s="13">
        <f ca="1">A433+B433+C433</f>
        <v>0</v>
      </c>
    </row>
    <row r="434" spans="1:4" x14ac:dyDescent="0.35">
      <c r="A4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4" s="13">
        <f ca="1">A434+B434+C434</f>
        <v>0</v>
      </c>
    </row>
    <row r="435" spans="1:4" x14ac:dyDescent="0.35">
      <c r="A4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5" s="13">
        <f ca="1">IF(RAND()&lt; 'DoS Threat Parameters'!$B$7,_xlfn.LOGNORM.INV(RAND(),(LN('DoS Threat Parameters'!$D$7 )+LN('DoS Threat Parameters'!$C$7))/2, (LN('DoS Threat Parameters'!$D$7)-LN('DoS Threat Parameters'!$C$7))/3.29),0)</f>
        <v>36273.840723335074</v>
      </c>
      <c r="D435" s="13">
        <f ca="1">A435+B435+C435</f>
        <v>36273.840723335074</v>
      </c>
    </row>
    <row r="436" spans="1:4" x14ac:dyDescent="0.35">
      <c r="A4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6" s="13">
        <f ca="1">IF(RAND()&lt; 'DoS Threat Parameters'!$B$6,_xlfn.LOGNORM.INV(RAND(),(LN('DoS Threat Parameters'!$D$6 )+LN('DoS Threat Parameters'!$C$6))/2, (LN('DoS Threat Parameters'!$D$6)-LN('DoS Threat Parameters'!$C$6))/3.29),0)</f>
        <v>826837.69733247522</v>
      </c>
      <c r="C4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6" s="13">
        <f ca="1">A436+B436+C436</f>
        <v>826837.69733247522</v>
      </c>
    </row>
    <row r="437" spans="1:4" x14ac:dyDescent="0.35">
      <c r="A43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7" s="13">
        <f ca="1">A437+B437+C437</f>
        <v>0</v>
      </c>
    </row>
    <row r="438" spans="1:4" x14ac:dyDescent="0.35">
      <c r="A43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8" s="13">
        <f ca="1">A438+B438+C438</f>
        <v>0</v>
      </c>
    </row>
    <row r="439" spans="1:4" x14ac:dyDescent="0.35">
      <c r="A4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39" s="13">
        <f ca="1">A439+B439+C439</f>
        <v>0</v>
      </c>
    </row>
    <row r="440" spans="1:4" x14ac:dyDescent="0.35">
      <c r="A4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0" s="13">
        <f ca="1">A440+B440+C440</f>
        <v>0</v>
      </c>
    </row>
    <row r="441" spans="1:4" x14ac:dyDescent="0.35">
      <c r="A4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1" s="13">
        <f ca="1">A441+B441+C441</f>
        <v>0</v>
      </c>
    </row>
    <row r="442" spans="1:4" x14ac:dyDescent="0.35">
      <c r="A4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2" s="13">
        <f ca="1">IF(RAND()&lt; 'DoS Threat Parameters'!$B$7,_xlfn.LOGNORM.INV(RAND(),(LN('DoS Threat Parameters'!$D$7 )+LN('DoS Threat Parameters'!$C$7))/2, (LN('DoS Threat Parameters'!$D$7)-LN('DoS Threat Parameters'!$C$7))/3.29),0)</f>
        <v>14782.984164734975</v>
      </c>
      <c r="D442" s="13">
        <f ca="1">A442+B442+C442</f>
        <v>14782.984164734975</v>
      </c>
    </row>
    <row r="443" spans="1:4" x14ac:dyDescent="0.35">
      <c r="A443" s="13">
        <f ca="1">IF(RAND()&lt; 'DoS Threat Parameters'!$B$5,_xlfn.LOGNORM.INV(RAND(),(LN('DoS Threat Parameters'!$D$5 )+LN('DoS Threat Parameters'!$C$5))/2, (LN('DoS Threat Parameters'!$D$5)-LN('DoS Threat Parameters'!$C$5))/3.29),0)</f>
        <v>44621.886052672096</v>
      </c>
      <c r="B443" s="13">
        <f ca="1">IF(RAND()&lt; 'DoS Threat Parameters'!$B$6,_xlfn.LOGNORM.INV(RAND(),(LN('DoS Threat Parameters'!$D$6 )+LN('DoS Threat Parameters'!$C$6))/2, (LN('DoS Threat Parameters'!$D$6)-LN('DoS Threat Parameters'!$C$6))/3.29),0)</f>
        <v>643133.86941090517</v>
      </c>
      <c r="C4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3" s="13">
        <f ca="1">A443+B443+C443</f>
        <v>687755.75546357722</v>
      </c>
    </row>
    <row r="444" spans="1:4" x14ac:dyDescent="0.35">
      <c r="A4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4" s="13">
        <f ca="1">IF(RAND()&lt; 'DoS Threat Parameters'!$B$7,_xlfn.LOGNORM.INV(RAND(),(LN('DoS Threat Parameters'!$D$7 )+LN('DoS Threat Parameters'!$C$7))/2, (LN('DoS Threat Parameters'!$D$7)-LN('DoS Threat Parameters'!$C$7))/3.29),0)</f>
        <v>21026.906082419089</v>
      </c>
      <c r="D444" s="13">
        <f ca="1">A444+B444+C444</f>
        <v>21026.906082419089</v>
      </c>
    </row>
    <row r="445" spans="1:4" x14ac:dyDescent="0.35">
      <c r="A445" s="13">
        <f ca="1">IF(RAND()&lt; 'DoS Threat Parameters'!$B$5,_xlfn.LOGNORM.INV(RAND(),(LN('DoS Threat Parameters'!$D$5 )+LN('DoS Threat Parameters'!$C$5))/2, (LN('DoS Threat Parameters'!$D$5)-LN('DoS Threat Parameters'!$C$5))/3.29),0)</f>
        <v>41731.525212848261</v>
      </c>
      <c r="B4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5" s="13">
        <f ca="1">A445+B445+C445</f>
        <v>41731.525212848261</v>
      </c>
    </row>
    <row r="446" spans="1:4" x14ac:dyDescent="0.35">
      <c r="A446" s="13">
        <f ca="1">IF(RAND()&lt; 'DoS Threat Parameters'!$B$5,_xlfn.LOGNORM.INV(RAND(),(LN('DoS Threat Parameters'!$D$5 )+LN('DoS Threat Parameters'!$C$5))/2, (LN('DoS Threat Parameters'!$D$5)-LN('DoS Threat Parameters'!$C$5))/3.29),0)</f>
        <v>42705.64150822856</v>
      </c>
      <c r="B446" s="13">
        <f ca="1">IF(RAND()&lt; 'DoS Threat Parameters'!$B$6,_xlfn.LOGNORM.INV(RAND(),(LN('DoS Threat Parameters'!$D$6 )+LN('DoS Threat Parameters'!$C$6))/2, (LN('DoS Threat Parameters'!$D$6)-LN('DoS Threat Parameters'!$C$6))/3.29),0)</f>
        <v>589263.81191142625</v>
      </c>
      <c r="C446" s="13">
        <f ca="1">IF(RAND()&lt; 'DoS Threat Parameters'!$B$7,_xlfn.LOGNORM.INV(RAND(),(LN('DoS Threat Parameters'!$D$7 )+LN('DoS Threat Parameters'!$C$7))/2, (LN('DoS Threat Parameters'!$D$7)-LN('DoS Threat Parameters'!$C$7))/3.29),0)</f>
        <v>27447.134965276866</v>
      </c>
      <c r="D446" s="13">
        <f ca="1">A446+B446+C446</f>
        <v>659416.58838493167</v>
      </c>
    </row>
    <row r="447" spans="1:4" x14ac:dyDescent="0.35">
      <c r="A4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7" s="13">
        <f ca="1">A447+B447+C447</f>
        <v>0</v>
      </c>
    </row>
    <row r="448" spans="1:4" x14ac:dyDescent="0.35">
      <c r="A4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8" s="13">
        <f ca="1">A448+B448+C448</f>
        <v>0</v>
      </c>
    </row>
    <row r="449" spans="1:4" x14ac:dyDescent="0.35">
      <c r="A4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4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49" s="13">
        <f ca="1">A449+B449+C449</f>
        <v>0</v>
      </c>
    </row>
    <row r="450" spans="1:4" x14ac:dyDescent="0.35">
      <c r="A45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0" s="13">
        <f ca="1">A450+B450+C450</f>
        <v>0</v>
      </c>
    </row>
    <row r="451" spans="1:4" x14ac:dyDescent="0.35">
      <c r="A4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1" s="13">
        <f ca="1">A451+B451+C451</f>
        <v>0</v>
      </c>
    </row>
    <row r="452" spans="1:4" x14ac:dyDescent="0.35">
      <c r="A452" s="13">
        <f ca="1">IF(RAND()&lt; 'DoS Threat Parameters'!$B$5,_xlfn.LOGNORM.INV(RAND(),(LN('DoS Threat Parameters'!$D$5 )+LN('DoS Threat Parameters'!$C$5))/2, (LN('DoS Threat Parameters'!$D$5)-LN('DoS Threat Parameters'!$C$5))/3.29),0)</f>
        <v>47996.162835847346</v>
      </c>
      <c r="B4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2" s="13">
        <f ca="1">IF(RAND()&lt; 'DoS Threat Parameters'!$B$7,_xlfn.LOGNORM.INV(RAND(),(LN('DoS Threat Parameters'!$D$7 )+LN('DoS Threat Parameters'!$C$7))/2, (LN('DoS Threat Parameters'!$D$7)-LN('DoS Threat Parameters'!$C$7))/3.29),0)</f>
        <v>41730.571422257992</v>
      </c>
      <c r="D452" s="13">
        <f ca="1">A452+B452+C452</f>
        <v>89726.734258105338</v>
      </c>
    </row>
    <row r="453" spans="1:4" x14ac:dyDescent="0.35">
      <c r="A4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3" s="13">
        <f ca="1">A453+B453+C453</f>
        <v>0</v>
      </c>
    </row>
    <row r="454" spans="1:4" x14ac:dyDescent="0.35">
      <c r="A4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4" s="13">
        <f ca="1">IF(RAND()&lt; 'DoS Threat Parameters'!$B$7,_xlfn.LOGNORM.INV(RAND(),(LN('DoS Threat Parameters'!$D$7 )+LN('DoS Threat Parameters'!$C$7))/2, (LN('DoS Threat Parameters'!$D$7)-LN('DoS Threat Parameters'!$C$7))/3.29),0)</f>
        <v>16599.557752960685</v>
      </c>
      <c r="D454" s="13">
        <f ca="1">A454+B454+C454</f>
        <v>16599.557752960685</v>
      </c>
    </row>
    <row r="455" spans="1:4" x14ac:dyDescent="0.35">
      <c r="A455" s="13">
        <f ca="1">IF(RAND()&lt; 'DoS Threat Parameters'!$B$5,_xlfn.LOGNORM.INV(RAND(),(LN('DoS Threat Parameters'!$D$5 )+LN('DoS Threat Parameters'!$C$5))/2, (LN('DoS Threat Parameters'!$D$5)-LN('DoS Threat Parameters'!$C$5))/3.29),0)</f>
        <v>56532.58688191168</v>
      </c>
      <c r="B4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5" s="13">
        <f ca="1">A455+B455+C455</f>
        <v>56532.58688191168</v>
      </c>
    </row>
    <row r="456" spans="1:4" x14ac:dyDescent="0.35">
      <c r="A4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6" s="13">
        <f ca="1">A456+B456+C456</f>
        <v>0</v>
      </c>
    </row>
    <row r="457" spans="1:4" x14ac:dyDescent="0.35">
      <c r="A4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7" s="13">
        <f ca="1">A457+B457+C457</f>
        <v>0</v>
      </c>
    </row>
    <row r="458" spans="1:4" x14ac:dyDescent="0.35">
      <c r="A45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8" s="13">
        <f ca="1">A458+B458+C458</f>
        <v>0</v>
      </c>
    </row>
    <row r="459" spans="1:4" x14ac:dyDescent="0.35">
      <c r="A4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59" s="13">
        <f ca="1">A459+B459+C459</f>
        <v>0</v>
      </c>
    </row>
    <row r="460" spans="1:4" x14ac:dyDescent="0.35">
      <c r="A4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0" s="13">
        <f ca="1">A460+B460+C460</f>
        <v>0</v>
      </c>
    </row>
    <row r="461" spans="1:4" x14ac:dyDescent="0.35">
      <c r="A4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1" s="13">
        <f ca="1">A461+B461+C461</f>
        <v>0</v>
      </c>
    </row>
    <row r="462" spans="1:4" x14ac:dyDescent="0.35">
      <c r="A46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2" s="13">
        <f ca="1">A462+B462+C462</f>
        <v>0</v>
      </c>
    </row>
    <row r="463" spans="1:4" x14ac:dyDescent="0.35">
      <c r="A4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3" s="13">
        <f ca="1">A463+B463+C463</f>
        <v>0</v>
      </c>
    </row>
    <row r="464" spans="1:4" x14ac:dyDescent="0.35">
      <c r="A464" s="13">
        <f ca="1">IF(RAND()&lt; 'DoS Threat Parameters'!$B$5,_xlfn.LOGNORM.INV(RAND(),(LN('DoS Threat Parameters'!$D$5 )+LN('DoS Threat Parameters'!$C$5))/2, (LN('DoS Threat Parameters'!$D$5)-LN('DoS Threat Parameters'!$C$5))/3.29),0)</f>
        <v>66961.366536009533</v>
      </c>
      <c r="B4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4" s="13">
        <f ca="1">A464+B464+C464</f>
        <v>66961.366536009533</v>
      </c>
    </row>
    <row r="465" spans="1:4" x14ac:dyDescent="0.35">
      <c r="A4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5" s="13">
        <f ca="1">A465+B465+C465</f>
        <v>0</v>
      </c>
    </row>
    <row r="466" spans="1:4" x14ac:dyDescent="0.35">
      <c r="A4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6" s="13">
        <f ca="1">IF(RAND()&lt; 'DoS Threat Parameters'!$B$6,_xlfn.LOGNORM.INV(RAND(),(LN('DoS Threat Parameters'!$D$6 )+LN('DoS Threat Parameters'!$C$6))/2, (LN('DoS Threat Parameters'!$D$6)-LN('DoS Threat Parameters'!$C$6))/3.29),0)</f>
        <v>1076961.2222679532</v>
      </c>
      <c r="C466" s="13">
        <f ca="1">IF(RAND()&lt; 'DoS Threat Parameters'!$B$7,_xlfn.LOGNORM.INV(RAND(),(LN('DoS Threat Parameters'!$D$7 )+LN('DoS Threat Parameters'!$C$7))/2, (LN('DoS Threat Parameters'!$D$7)-LN('DoS Threat Parameters'!$C$7))/3.29),0)</f>
        <v>14405.991795160386</v>
      </c>
      <c r="D466" s="13">
        <f ca="1">A466+B466+C466</f>
        <v>1091367.2140631136</v>
      </c>
    </row>
    <row r="467" spans="1:4" x14ac:dyDescent="0.35">
      <c r="A4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7" s="13">
        <f ca="1">A467+B467+C467</f>
        <v>0</v>
      </c>
    </row>
    <row r="468" spans="1:4" x14ac:dyDescent="0.35">
      <c r="A4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8" s="13">
        <f ca="1">A468+B468+C468</f>
        <v>0</v>
      </c>
    </row>
    <row r="469" spans="1:4" x14ac:dyDescent="0.35">
      <c r="A4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69" s="13">
        <f ca="1">A469+B469+C469</f>
        <v>0</v>
      </c>
    </row>
    <row r="470" spans="1:4" x14ac:dyDescent="0.35">
      <c r="A4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0" s="13">
        <f ca="1">A470+B470+C470</f>
        <v>0</v>
      </c>
    </row>
    <row r="471" spans="1:4" x14ac:dyDescent="0.35">
      <c r="A4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1" s="13">
        <f ca="1">A471+B471+C471</f>
        <v>0</v>
      </c>
    </row>
    <row r="472" spans="1:4" x14ac:dyDescent="0.35">
      <c r="A4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2" s="13">
        <f ca="1">IF(RAND()&lt; 'DoS Threat Parameters'!$B$6,_xlfn.LOGNORM.INV(RAND(),(LN('DoS Threat Parameters'!$D$6 )+LN('DoS Threat Parameters'!$C$6))/2, (LN('DoS Threat Parameters'!$D$6)-LN('DoS Threat Parameters'!$C$6))/3.29),0)</f>
        <v>503030.07554826583</v>
      </c>
      <c r="C472" s="13">
        <f ca="1">IF(RAND()&lt; 'DoS Threat Parameters'!$B$7,_xlfn.LOGNORM.INV(RAND(),(LN('DoS Threat Parameters'!$D$7 )+LN('DoS Threat Parameters'!$C$7))/2, (LN('DoS Threat Parameters'!$D$7)-LN('DoS Threat Parameters'!$C$7))/3.29),0)</f>
        <v>29701.111627960043</v>
      </c>
      <c r="D472" s="13">
        <f ca="1">A472+B472+C472</f>
        <v>532731.18717622582</v>
      </c>
    </row>
    <row r="473" spans="1:4" x14ac:dyDescent="0.35">
      <c r="A47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3" s="13">
        <f ca="1">A473+B473+C473</f>
        <v>0</v>
      </c>
    </row>
    <row r="474" spans="1:4" x14ac:dyDescent="0.35">
      <c r="A4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4" s="13">
        <f ca="1">A474+B474+C474</f>
        <v>0</v>
      </c>
    </row>
    <row r="475" spans="1:4" x14ac:dyDescent="0.35">
      <c r="A4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5" s="13">
        <f ca="1">A475+B475+C475</f>
        <v>0</v>
      </c>
    </row>
    <row r="476" spans="1:4" x14ac:dyDescent="0.35">
      <c r="A4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6" s="13">
        <f ca="1">A476+B476+C476</f>
        <v>0</v>
      </c>
    </row>
    <row r="477" spans="1:4" x14ac:dyDescent="0.35">
      <c r="A477" s="13">
        <f ca="1">IF(RAND()&lt; 'DoS Threat Parameters'!$B$5,_xlfn.LOGNORM.INV(RAND(),(LN('DoS Threat Parameters'!$D$5 )+LN('DoS Threat Parameters'!$C$5))/2, (LN('DoS Threat Parameters'!$D$5)-LN('DoS Threat Parameters'!$C$5))/3.29),0)</f>
        <v>43364.075348877239</v>
      </c>
      <c r="B4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7" s="13">
        <f ca="1">IF(RAND()&lt; 'DoS Threat Parameters'!$B$7,_xlfn.LOGNORM.INV(RAND(),(LN('DoS Threat Parameters'!$D$7 )+LN('DoS Threat Parameters'!$C$7))/2, (LN('DoS Threat Parameters'!$D$7)-LN('DoS Threat Parameters'!$C$7))/3.29),0)</f>
        <v>23625.092720900113</v>
      </c>
      <c r="D477" s="13">
        <f ca="1">A477+B477+C477</f>
        <v>66989.168069777355</v>
      </c>
    </row>
    <row r="478" spans="1:4" x14ac:dyDescent="0.35">
      <c r="A4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8" s="13">
        <f ca="1">A478+B478+C478</f>
        <v>0</v>
      </c>
    </row>
    <row r="479" spans="1:4" x14ac:dyDescent="0.35">
      <c r="A479" s="13">
        <f ca="1">IF(RAND()&lt; 'DoS Threat Parameters'!$B$5,_xlfn.LOGNORM.INV(RAND(),(LN('DoS Threat Parameters'!$D$5 )+LN('DoS Threat Parameters'!$C$5))/2, (LN('DoS Threat Parameters'!$D$5)-LN('DoS Threat Parameters'!$C$5))/3.29),0)</f>
        <v>39542.131421281687</v>
      </c>
      <c r="B4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79" s="13">
        <f ca="1">A479+B479+C479</f>
        <v>39542.131421281687</v>
      </c>
    </row>
    <row r="480" spans="1:4" x14ac:dyDescent="0.35">
      <c r="A4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0" s="13">
        <f ca="1">A480+B480+C480</f>
        <v>0</v>
      </c>
    </row>
    <row r="481" spans="1:4" x14ac:dyDescent="0.35">
      <c r="A48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1" s="13">
        <f ca="1">A481+B481+C481</f>
        <v>0</v>
      </c>
    </row>
    <row r="482" spans="1:4" x14ac:dyDescent="0.35">
      <c r="A48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2" s="13">
        <f ca="1">IF(RAND()&lt; 'DoS Threat Parameters'!$B$6,_xlfn.LOGNORM.INV(RAND(),(LN('DoS Threat Parameters'!$D$6 )+LN('DoS Threat Parameters'!$C$6))/2, (LN('DoS Threat Parameters'!$D$6)-LN('DoS Threat Parameters'!$C$6))/3.29),0)</f>
        <v>763273.99851916649</v>
      </c>
      <c r="C482" s="13">
        <f ca="1">IF(RAND()&lt; 'DoS Threat Parameters'!$B$7,_xlfn.LOGNORM.INV(RAND(),(LN('DoS Threat Parameters'!$D$7 )+LN('DoS Threat Parameters'!$C$7))/2, (LN('DoS Threat Parameters'!$D$7)-LN('DoS Threat Parameters'!$C$7))/3.29),0)</f>
        <v>25851.549556581558</v>
      </c>
      <c r="D482" s="13">
        <f ca="1">A482+B482+C482</f>
        <v>789125.54807574803</v>
      </c>
    </row>
    <row r="483" spans="1:4" x14ac:dyDescent="0.35">
      <c r="A483" s="13">
        <f ca="1">IF(RAND()&lt; 'DoS Threat Parameters'!$B$5,_xlfn.LOGNORM.INV(RAND(),(LN('DoS Threat Parameters'!$D$5 )+LN('DoS Threat Parameters'!$C$5))/2, (LN('DoS Threat Parameters'!$D$5)-LN('DoS Threat Parameters'!$C$5))/3.29),0)</f>
        <v>120141.12843247411</v>
      </c>
      <c r="B4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3" s="13">
        <f ca="1">A483+B483+C483</f>
        <v>120141.12843247411</v>
      </c>
    </row>
    <row r="484" spans="1:4" x14ac:dyDescent="0.35">
      <c r="A4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4" s="13">
        <f ca="1">A484+B484+C484</f>
        <v>0</v>
      </c>
    </row>
    <row r="485" spans="1:4" x14ac:dyDescent="0.35">
      <c r="A4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5" s="13">
        <f ca="1">IF(RAND()&lt; 'DoS Threat Parameters'!$B$7,_xlfn.LOGNORM.INV(RAND(),(LN('DoS Threat Parameters'!$D$7 )+LN('DoS Threat Parameters'!$C$7))/2, (LN('DoS Threat Parameters'!$D$7)-LN('DoS Threat Parameters'!$C$7))/3.29),0)</f>
        <v>23296.350022315313</v>
      </c>
      <c r="D485" s="13">
        <f ca="1">A485+B485+C485</f>
        <v>23296.350022315313</v>
      </c>
    </row>
    <row r="486" spans="1:4" x14ac:dyDescent="0.35">
      <c r="A4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6" s="13">
        <f ca="1">IF(RAND()&lt; 'DoS Threat Parameters'!$B$7,_xlfn.LOGNORM.INV(RAND(),(LN('DoS Threat Parameters'!$D$7 )+LN('DoS Threat Parameters'!$C$7))/2, (LN('DoS Threat Parameters'!$D$7)-LN('DoS Threat Parameters'!$C$7))/3.29),0)</f>
        <v>18386.794372387521</v>
      </c>
      <c r="D486" s="13">
        <f ca="1">A486+B486+C486</f>
        <v>18386.794372387521</v>
      </c>
    </row>
    <row r="487" spans="1:4" x14ac:dyDescent="0.35">
      <c r="A487" s="13">
        <f ca="1">IF(RAND()&lt; 'DoS Threat Parameters'!$B$5,_xlfn.LOGNORM.INV(RAND(),(LN('DoS Threat Parameters'!$D$5 )+LN('DoS Threat Parameters'!$C$5))/2, (LN('DoS Threat Parameters'!$D$5)-LN('DoS Threat Parameters'!$C$5))/3.29),0)</f>
        <v>42917.314864356638</v>
      </c>
      <c r="B4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7" s="13">
        <f ca="1">A487+B487+C487</f>
        <v>42917.314864356638</v>
      </c>
    </row>
    <row r="488" spans="1:4" x14ac:dyDescent="0.35">
      <c r="A488" s="13">
        <f ca="1">IF(RAND()&lt; 'DoS Threat Parameters'!$B$5,_xlfn.LOGNORM.INV(RAND(),(LN('DoS Threat Parameters'!$D$5 )+LN('DoS Threat Parameters'!$C$5))/2, (LN('DoS Threat Parameters'!$D$5)-LN('DoS Threat Parameters'!$C$5))/3.29),0)</f>
        <v>35840.436196067327</v>
      </c>
      <c r="B4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8" s="13">
        <f ca="1">IF(RAND()&lt; 'DoS Threat Parameters'!$B$7,_xlfn.LOGNORM.INV(RAND(),(LN('DoS Threat Parameters'!$D$7 )+LN('DoS Threat Parameters'!$C$7))/2, (LN('DoS Threat Parameters'!$D$7)-LN('DoS Threat Parameters'!$C$7))/3.29),0)</f>
        <v>34942.166703749412</v>
      </c>
      <c r="D488" s="13">
        <f ca="1">A488+B488+C488</f>
        <v>70782.602899816731</v>
      </c>
    </row>
    <row r="489" spans="1:4" x14ac:dyDescent="0.35">
      <c r="A4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89" s="13">
        <f ca="1">A489+B489+C489</f>
        <v>0</v>
      </c>
    </row>
    <row r="490" spans="1:4" x14ac:dyDescent="0.35">
      <c r="A49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0" s="13">
        <f ca="1">IF(RAND()&lt; 'DoS Threat Parameters'!$B$7,_xlfn.LOGNORM.INV(RAND(),(LN('DoS Threat Parameters'!$D$7 )+LN('DoS Threat Parameters'!$C$7))/2, (LN('DoS Threat Parameters'!$D$7)-LN('DoS Threat Parameters'!$C$7))/3.29),0)</f>
        <v>16273.425210993651</v>
      </c>
      <c r="D490" s="13">
        <f ca="1">A490+B490+C490</f>
        <v>16273.425210993651</v>
      </c>
    </row>
    <row r="491" spans="1:4" x14ac:dyDescent="0.35">
      <c r="A491" s="13">
        <f ca="1">IF(RAND()&lt; 'DoS Threat Parameters'!$B$5,_xlfn.LOGNORM.INV(RAND(),(LN('DoS Threat Parameters'!$D$5 )+LN('DoS Threat Parameters'!$C$5))/2, (LN('DoS Threat Parameters'!$D$5)-LN('DoS Threat Parameters'!$C$5))/3.29),0)</f>
        <v>64122.320737184222</v>
      </c>
      <c r="B4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1" s="13">
        <f ca="1">A491+B491+C491</f>
        <v>64122.320737184222</v>
      </c>
    </row>
    <row r="492" spans="1:4" x14ac:dyDescent="0.35">
      <c r="A4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2" s="13">
        <f ca="1">A492+B492+C492</f>
        <v>0</v>
      </c>
    </row>
    <row r="493" spans="1:4" x14ac:dyDescent="0.35">
      <c r="A4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3" s="13">
        <f ca="1">A493+B493+C493</f>
        <v>0</v>
      </c>
    </row>
    <row r="494" spans="1:4" x14ac:dyDescent="0.35">
      <c r="A4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4" s="13">
        <f ca="1">A494+B494+C494</f>
        <v>0</v>
      </c>
    </row>
    <row r="495" spans="1:4" x14ac:dyDescent="0.35">
      <c r="A495" s="13">
        <f ca="1">IF(RAND()&lt; 'DoS Threat Parameters'!$B$5,_xlfn.LOGNORM.INV(RAND(),(LN('DoS Threat Parameters'!$D$5 )+LN('DoS Threat Parameters'!$C$5))/2, (LN('DoS Threat Parameters'!$D$5)-LN('DoS Threat Parameters'!$C$5))/3.29),0)</f>
        <v>72525.947000707631</v>
      </c>
      <c r="B4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5" s="13">
        <f ca="1">IF(RAND()&lt; 'DoS Threat Parameters'!$B$7,_xlfn.LOGNORM.INV(RAND(),(LN('DoS Threat Parameters'!$D$7 )+LN('DoS Threat Parameters'!$C$7))/2, (LN('DoS Threat Parameters'!$D$7)-LN('DoS Threat Parameters'!$C$7))/3.29),0)</f>
        <v>13114.182639741815</v>
      </c>
      <c r="D495" s="13">
        <f ca="1">A495+B495+C495</f>
        <v>85640.12964044945</v>
      </c>
    </row>
    <row r="496" spans="1:4" x14ac:dyDescent="0.35">
      <c r="A4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6" s="13">
        <f ca="1">A496+B496+C496</f>
        <v>0</v>
      </c>
    </row>
    <row r="497" spans="1:4" x14ac:dyDescent="0.35">
      <c r="A497" s="13">
        <f ca="1">IF(RAND()&lt; 'DoS Threat Parameters'!$B$5,_xlfn.LOGNORM.INV(RAND(),(LN('DoS Threat Parameters'!$D$5 )+LN('DoS Threat Parameters'!$C$5))/2, (LN('DoS Threat Parameters'!$D$5)-LN('DoS Threat Parameters'!$C$5))/3.29),0)</f>
        <v>54835.420431442617</v>
      </c>
      <c r="B4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497" s="13">
        <f ca="1">A497+B497+C497</f>
        <v>54835.420431442617</v>
      </c>
    </row>
    <row r="498" spans="1:4" x14ac:dyDescent="0.35">
      <c r="A4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8" s="13">
        <f ca="1">IF(RAND()&lt; 'DoS Threat Parameters'!$B$7,_xlfn.LOGNORM.INV(RAND(),(LN('DoS Threat Parameters'!$D$7 )+LN('DoS Threat Parameters'!$C$7))/2, (LN('DoS Threat Parameters'!$D$7)-LN('DoS Threat Parameters'!$C$7))/3.29),0)</f>
        <v>24505.288331899414</v>
      </c>
      <c r="D498" s="13">
        <f ca="1">A498+B498+C498</f>
        <v>24505.288331899414</v>
      </c>
    </row>
    <row r="499" spans="1:4" x14ac:dyDescent="0.35">
      <c r="A4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4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499" s="13">
        <f ca="1">IF(RAND()&lt; 'DoS Threat Parameters'!$B$7,_xlfn.LOGNORM.INV(RAND(),(LN('DoS Threat Parameters'!$D$7 )+LN('DoS Threat Parameters'!$C$7))/2, (LN('DoS Threat Parameters'!$D$7)-LN('DoS Threat Parameters'!$C$7))/3.29),0)</f>
        <v>18106.170999497936</v>
      </c>
      <c r="D499" s="13">
        <f ca="1">A499+B499+C499</f>
        <v>18106.170999497936</v>
      </c>
    </row>
    <row r="500" spans="1:4" x14ac:dyDescent="0.35">
      <c r="A5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0" s="13">
        <f ca="1">A500+B500+C500</f>
        <v>0</v>
      </c>
    </row>
    <row r="501" spans="1:4" x14ac:dyDescent="0.35">
      <c r="A5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1" s="13">
        <f ca="1">A501+B501+C501</f>
        <v>0</v>
      </c>
    </row>
    <row r="502" spans="1:4" x14ac:dyDescent="0.35">
      <c r="A502" s="13">
        <f ca="1">IF(RAND()&lt; 'DoS Threat Parameters'!$B$5,_xlfn.LOGNORM.INV(RAND(),(LN('DoS Threat Parameters'!$D$5 )+LN('DoS Threat Parameters'!$C$5))/2, (LN('DoS Threat Parameters'!$D$5)-LN('DoS Threat Parameters'!$C$5))/3.29),0)</f>
        <v>21143.944097926254</v>
      </c>
      <c r="B5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2" s="13">
        <f ca="1">IF(RAND()&lt; 'DoS Threat Parameters'!$B$7,_xlfn.LOGNORM.INV(RAND(),(LN('DoS Threat Parameters'!$D$7 )+LN('DoS Threat Parameters'!$C$7))/2, (LN('DoS Threat Parameters'!$D$7)-LN('DoS Threat Parameters'!$C$7))/3.29),0)</f>
        <v>35237.958040560588</v>
      </c>
      <c r="D502" s="13">
        <f ca="1">A502+B502+C502</f>
        <v>56381.902138486839</v>
      </c>
    </row>
    <row r="503" spans="1:4" x14ac:dyDescent="0.35">
      <c r="A5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3" s="13">
        <f ca="1">A503+B503+C503</f>
        <v>0</v>
      </c>
    </row>
    <row r="504" spans="1:4" x14ac:dyDescent="0.35">
      <c r="A50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4" s="13">
        <f ca="1">A504+B504+C504</f>
        <v>0</v>
      </c>
    </row>
    <row r="505" spans="1:4" x14ac:dyDescent="0.35">
      <c r="A50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5" s="13">
        <f ca="1">A505+B505+C505</f>
        <v>0</v>
      </c>
    </row>
    <row r="506" spans="1:4" x14ac:dyDescent="0.35">
      <c r="A506" s="13">
        <f ca="1">IF(RAND()&lt; 'DoS Threat Parameters'!$B$5,_xlfn.LOGNORM.INV(RAND(),(LN('DoS Threat Parameters'!$D$5 )+LN('DoS Threat Parameters'!$C$5))/2, (LN('DoS Threat Parameters'!$D$5)-LN('DoS Threat Parameters'!$C$5))/3.29),0)</f>
        <v>54395.079611474823</v>
      </c>
      <c r="B5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6" s="13">
        <f ca="1">A506+B506+C506</f>
        <v>54395.079611474823</v>
      </c>
    </row>
    <row r="507" spans="1:4" x14ac:dyDescent="0.35">
      <c r="A5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7" s="13">
        <f ca="1">A507+B507+C507</f>
        <v>0</v>
      </c>
    </row>
    <row r="508" spans="1:4" x14ac:dyDescent="0.35">
      <c r="A508" s="13">
        <f ca="1">IF(RAND()&lt; 'DoS Threat Parameters'!$B$5,_xlfn.LOGNORM.INV(RAND(),(LN('DoS Threat Parameters'!$D$5 )+LN('DoS Threat Parameters'!$C$5))/2, (LN('DoS Threat Parameters'!$D$5)-LN('DoS Threat Parameters'!$C$5))/3.29),0)</f>
        <v>25509.018755561596</v>
      </c>
      <c r="B5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8" s="13">
        <f ca="1">IF(RAND()&lt; 'DoS Threat Parameters'!$B$7,_xlfn.LOGNORM.INV(RAND(),(LN('DoS Threat Parameters'!$D$7 )+LN('DoS Threat Parameters'!$C$7))/2, (LN('DoS Threat Parameters'!$D$7)-LN('DoS Threat Parameters'!$C$7))/3.29),0)</f>
        <v>21158.532358519431</v>
      </c>
      <c r="D508" s="13">
        <f ca="1">A508+B508+C508</f>
        <v>46667.551114081027</v>
      </c>
    </row>
    <row r="509" spans="1:4" x14ac:dyDescent="0.35">
      <c r="A5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09" s="13">
        <f ca="1">A509+B509+C509</f>
        <v>0</v>
      </c>
    </row>
    <row r="510" spans="1:4" x14ac:dyDescent="0.35">
      <c r="A5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0" s="13">
        <f ca="1">A510+B510+C510</f>
        <v>0</v>
      </c>
    </row>
    <row r="511" spans="1:4" x14ac:dyDescent="0.35">
      <c r="A511" s="13">
        <f ca="1">IF(RAND()&lt; 'DoS Threat Parameters'!$B$5,_xlfn.LOGNORM.INV(RAND(),(LN('DoS Threat Parameters'!$D$5 )+LN('DoS Threat Parameters'!$C$5))/2, (LN('DoS Threat Parameters'!$D$5)-LN('DoS Threat Parameters'!$C$5))/3.29),0)</f>
        <v>60792.052385236144</v>
      </c>
      <c r="B5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1" s="13">
        <f ca="1">IF(RAND()&lt; 'DoS Threat Parameters'!$B$7,_xlfn.LOGNORM.INV(RAND(),(LN('DoS Threat Parameters'!$D$7 )+LN('DoS Threat Parameters'!$C$7))/2, (LN('DoS Threat Parameters'!$D$7)-LN('DoS Threat Parameters'!$C$7))/3.29),0)</f>
        <v>22539.118089601048</v>
      </c>
      <c r="D511" s="13">
        <f ca="1">A511+B511+C511</f>
        <v>83331.170474837185</v>
      </c>
    </row>
    <row r="512" spans="1:4" x14ac:dyDescent="0.35">
      <c r="A51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2" s="13">
        <f ca="1">A512+B512+C512</f>
        <v>0</v>
      </c>
    </row>
    <row r="513" spans="1:4" x14ac:dyDescent="0.35">
      <c r="A51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3" s="13">
        <f ca="1">A513+B513+C513</f>
        <v>0</v>
      </c>
    </row>
    <row r="514" spans="1:4" x14ac:dyDescent="0.35">
      <c r="A5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4" s="13">
        <f ca="1">A514+B514+C514</f>
        <v>0</v>
      </c>
    </row>
    <row r="515" spans="1:4" x14ac:dyDescent="0.35">
      <c r="A5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5" s="13">
        <f ca="1">A515+B515+C515</f>
        <v>0</v>
      </c>
    </row>
    <row r="516" spans="1:4" x14ac:dyDescent="0.35">
      <c r="A5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6" s="13">
        <f ca="1">A516+B516+C516</f>
        <v>0</v>
      </c>
    </row>
    <row r="517" spans="1:4" x14ac:dyDescent="0.35">
      <c r="A5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7" s="13">
        <f ca="1">A517+B517+C517</f>
        <v>0</v>
      </c>
    </row>
    <row r="518" spans="1:4" x14ac:dyDescent="0.35">
      <c r="A518" s="13">
        <f ca="1">IF(RAND()&lt; 'DoS Threat Parameters'!$B$5,_xlfn.LOGNORM.INV(RAND(),(LN('DoS Threat Parameters'!$D$5 )+LN('DoS Threat Parameters'!$C$5))/2, (LN('DoS Threat Parameters'!$D$5)-LN('DoS Threat Parameters'!$C$5))/3.29),0)</f>
        <v>101564.84022540083</v>
      </c>
      <c r="B5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8" s="13">
        <f ca="1">A518+B518+C518</f>
        <v>101564.84022540083</v>
      </c>
    </row>
    <row r="519" spans="1:4" x14ac:dyDescent="0.35">
      <c r="A5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19" s="13">
        <f ca="1">A519+B519+C519</f>
        <v>0</v>
      </c>
    </row>
    <row r="520" spans="1:4" x14ac:dyDescent="0.35">
      <c r="A5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0" s="13">
        <f ca="1">A520+B520+C520</f>
        <v>0</v>
      </c>
    </row>
    <row r="521" spans="1:4" x14ac:dyDescent="0.35">
      <c r="A521" s="13">
        <f ca="1">IF(RAND()&lt; 'DoS Threat Parameters'!$B$5,_xlfn.LOGNORM.INV(RAND(),(LN('DoS Threat Parameters'!$D$5 )+LN('DoS Threat Parameters'!$C$5))/2, (LN('DoS Threat Parameters'!$D$5)-LN('DoS Threat Parameters'!$C$5))/3.29),0)</f>
        <v>55263.831216178973</v>
      </c>
      <c r="B5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1" s="13">
        <f ca="1">IF(RAND()&lt; 'DoS Threat Parameters'!$B$7,_xlfn.LOGNORM.INV(RAND(),(LN('DoS Threat Parameters'!$D$7 )+LN('DoS Threat Parameters'!$C$7))/2, (LN('DoS Threat Parameters'!$D$7)-LN('DoS Threat Parameters'!$C$7))/3.29),0)</f>
        <v>35782.547913216105</v>
      </c>
      <c r="D521" s="13">
        <f ca="1">A521+B521+C521</f>
        <v>91046.379129395078</v>
      </c>
    </row>
    <row r="522" spans="1:4" x14ac:dyDescent="0.35">
      <c r="A5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2" s="13">
        <f ca="1">A522+B522+C522</f>
        <v>0</v>
      </c>
    </row>
    <row r="523" spans="1:4" x14ac:dyDescent="0.35">
      <c r="A5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3" s="13">
        <f ca="1">IF(RAND()&lt; 'DoS Threat Parameters'!$B$7,_xlfn.LOGNORM.INV(RAND(),(LN('DoS Threat Parameters'!$D$7 )+LN('DoS Threat Parameters'!$C$7))/2, (LN('DoS Threat Parameters'!$D$7)-LN('DoS Threat Parameters'!$C$7))/3.29),0)</f>
        <v>35258.760218661533</v>
      </c>
      <c r="D523" s="13">
        <f ca="1">A523+B523+C523</f>
        <v>35258.760218661533</v>
      </c>
    </row>
    <row r="524" spans="1:4" x14ac:dyDescent="0.35">
      <c r="A5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4" s="13">
        <f ca="1">A524+B524+C524</f>
        <v>0</v>
      </c>
    </row>
    <row r="525" spans="1:4" x14ac:dyDescent="0.35">
      <c r="A5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5" s="13">
        <f ca="1">IF(RAND()&lt; 'DoS Threat Parameters'!$B$7,_xlfn.LOGNORM.INV(RAND(),(LN('DoS Threat Parameters'!$D$7 )+LN('DoS Threat Parameters'!$C$7))/2, (LN('DoS Threat Parameters'!$D$7)-LN('DoS Threat Parameters'!$C$7))/3.29),0)</f>
        <v>14518.483635847007</v>
      </c>
      <c r="D525" s="13">
        <f ca="1">A525+B525+C525</f>
        <v>14518.483635847007</v>
      </c>
    </row>
    <row r="526" spans="1:4" x14ac:dyDescent="0.35">
      <c r="A526" s="13">
        <f ca="1">IF(RAND()&lt; 'DoS Threat Parameters'!$B$5,_xlfn.LOGNORM.INV(RAND(),(LN('DoS Threat Parameters'!$D$5 )+LN('DoS Threat Parameters'!$C$5))/2, (LN('DoS Threat Parameters'!$D$5)-LN('DoS Threat Parameters'!$C$5))/3.29),0)</f>
        <v>46371.323407418444</v>
      </c>
      <c r="B5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6" s="13">
        <f ca="1">A526+B526+C526</f>
        <v>46371.323407418444</v>
      </c>
    </row>
    <row r="527" spans="1:4" x14ac:dyDescent="0.35">
      <c r="A5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7" s="13">
        <f ca="1">IF(RAND()&lt; 'DoS Threat Parameters'!$B$7,_xlfn.LOGNORM.INV(RAND(),(LN('DoS Threat Parameters'!$D$7 )+LN('DoS Threat Parameters'!$C$7))/2, (LN('DoS Threat Parameters'!$D$7)-LN('DoS Threat Parameters'!$C$7))/3.29),0)</f>
        <v>38144.066517451778</v>
      </c>
      <c r="D527" s="13">
        <f ca="1">A527+B527+C527</f>
        <v>38144.066517451778</v>
      </c>
    </row>
    <row r="528" spans="1:4" x14ac:dyDescent="0.35">
      <c r="A52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8" s="13">
        <f ca="1">IF(RAND()&lt; 'DoS Threat Parameters'!$B$7,_xlfn.LOGNORM.INV(RAND(),(LN('DoS Threat Parameters'!$D$7 )+LN('DoS Threat Parameters'!$C$7))/2, (LN('DoS Threat Parameters'!$D$7)-LN('DoS Threat Parameters'!$C$7))/3.29),0)</f>
        <v>24116.862029697008</v>
      </c>
      <c r="D528" s="13">
        <f ca="1">A528+B528+C528</f>
        <v>24116.862029697008</v>
      </c>
    </row>
    <row r="529" spans="1:4" x14ac:dyDescent="0.35">
      <c r="A5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29" s="13">
        <f ca="1">A529+B529+C529</f>
        <v>0</v>
      </c>
    </row>
    <row r="530" spans="1:4" x14ac:dyDescent="0.35">
      <c r="A5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0" s="13">
        <f ca="1">IF(RAND()&lt; 'DoS Threat Parameters'!$B$6,_xlfn.LOGNORM.INV(RAND(),(LN('DoS Threat Parameters'!$D$6 )+LN('DoS Threat Parameters'!$C$6))/2, (LN('DoS Threat Parameters'!$D$6)-LN('DoS Threat Parameters'!$C$6))/3.29),0)</f>
        <v>601833.71459607175</v>
      </c>
      <c r="C5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0" s="13">
        <f ca="1">A530+B530+C530</f>
        <v>601833.71459607175</v>
      </c>
    </row>
    <row r="531" spans="1:4" x14ac:dyDescent="0.35">
      <c r="A5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1" s="13">
        <f ca="1">A531+B531+C531</f>
        <v>0</v>
      </c>
    </row>
    <row r="532" spans="1:4" x14ac:dyDescent="0.35">
      <c r="A532" s="13">
        <f ca="1">IF(RAND()&lt; 'DoS Threat Parameters'!$B$5,_xlfn.LOGNORM.INV(RAND(),(LN('DoS Threat Parameters'!$D$5 )+LN('DoS Threat Parameters'!$C$5))/2, (LN('DoS Threat Parameters'!$D$5)-LN('DoS Threat Parameters'!$C$5))/3.29),0)</f>
        <v>31164.037549280896</v>
      </c>
      <c r="B5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2" s="13">
        <f ca="1">IF(RAND()&lt; 'DoS Threat Parameters'!$B$7,_xlfn.LOGNORM.INV(RAND(),(LN('DoS Threat Parameters'!$D$7 )+LN('DoS Threat Parameters'!$C$7))/2, (LN('DoS Threat Parameters'!$D$7)-LN('DoS Threat Parameters'!$C$7))/3.29),0)</f>
        <v>17265.637837665843</v>
      </c>
      <c r="D532" s="13">
        <f ca="1">A532+B532+C532</f>
        <v>48429.675386946736</v>
      </c>
    </row>
    <row r="533" spans="1:4" x14ac:dyDescent="0.35">
      <c r="A5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3" s="13">
        <f ca="1">IF(RAND()&lt; 'DoS Threat Parameters'!$B$7,_xlfn.LOGNORM.INV(RAND(),(LN('DoS Threat Parameters'!$D$7 )+LN('DoS Threat Parameters'!$C$7))/2, (LN('DoS Threat Parameters'!$D$7)-LN('DoS Threat Parameters'!$C$7))/3.29),0)</f>
        <v>45991.783170506205</v>
      </c>
      <c r="D533" s="13">
        <f ca="1">A533+B533+C533</f>
        <v>45991.783170506205</v>
      </c>
    </row>
    <row r="534" spans="1:4" x14ac:dyDescent="0.35">
      <c r="A5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4" s="13">
        <f ca="1">A534+B534+C534</f>
        <v>0</v>
      </c>
    </row>
    <row r="535" spans="1:4" x14ac:dyDescent="0.35">
      <c r="A535" s="13">
        <f ca="1">IF(RAND()&lt; 'DoS Threat Parameters'!$B$5,_xlfn.LOGNORM.INV(RAND(),(LN('DoS Threat Parameters'!$D$5 )+LN('DoS Threat Parameters'!$C$5))/2, (LN('DoS Threat Parameters'!$D$5)-LN('DoS Threat Parameters'!$C$5))/3.29),0)</f>
        <v>36454.395237744153</v>
      </c>
      <c r="B535" s="13">
        <f ca="1">IF(RAND()&lt; 'DoS Threat Parameters'!$B$6,_xlfn.LOGNORM.INV(RAND(),(LN('DoS Threat Parameters'!$D$6 )+LN('DoS Threat Parameters'!$C$6))/2, (LN('DoS Threat Parameters'!$D$6)-LN('DoS Threat Parameters'!$C$6))/3.29),0)</f>
        <v>708052.21314119548</v>
      </c>
      <c r="C5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5" s="13">
        <f ca="1">A535+B535+C535</f>
        <v>744506.60837893968</v>
      </c>
    </row>
    <row r="536" spans="1:4" x14ac:dyDescent="0.35">
      <c r="A5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6" s="13">
        <f ca="1">A536+B536+C536</f>
        <v>0</v>
      </c>
    </row>
    <row r="537" spans="1:4" x14ac:dyDescent="0.35">
      <c r="A53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7" s="13">
        <f ca="1">IF(RAND()&lt; 'DoS Threat Parameters'!$B$7,_xlfn.LOGNORM.INV(RAND(),(LN('DoS Threat Parameters'!$D$7 )+LN('DoS Threat Parameters'!$C$7))/2, (LN('DoS Threat Parameters'!$D$7)-LN('DoS Threat Parameters'!$C$7))/3.29),0)</f>
        <v>39481.24555795901</v>
      </c>
      <c r="D537" s="13">
        <f ca="1">A537+B537+C537</f>
        <v>39481.24555795901</v>
      </c>
    </row>
    <row r="538" spans="1:4" x14ac:dyDescent="0.35">
      <c r="A538" s="13">
        <f ca="1">IF(RAND()&lt; 'DoS Threat Parameters'!$B$5,_xlfn.LOGNORM.INV(RAND(),(LN('DoS Threat Parameters'!$D$5 )+LN('DoS Threat Parameters'!$C$5))/2, (LN('DoS Threat Parameters'!$D$5)-LN('DoS Threat Parameters'!$C$5))/3.29),0)</f>
        <v>97095.943235224928</v>
      </c>
      <c r="B5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38" s="13">
        <f ca="1">A538+B538+C538</f>
        <v>97095.943235224928</v>
      </c>
    </row>
    <row r="539" spans="1:4" x14ac:dyDescent="0.35">
      <c r="A5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39" s="13">
        <f ca="1">IF(RAND()&lt; 'DoS Threat Parameters'!$B$7,_xlfn.LOGNORM.INV(RAND(),(LN('DoS Threat Parameters'!$D$7 )+LN('DoS Threat Parameters'!$C$7))/2, (LN('DoS Threat Parameters'!$D$7)-LN('DoS Threat Parameters'!$C$7))/3.29),0)</f>
        <v>11598.346789466808</v>
      </c>
      <c r="D539" s="13">
        <f ca="1">A539+B539+C539</f>
        <v>11598.346789466808</v>
      </c>
    </row>
    <row r="540" spans="1:4" x14ac:dyDescent="0.35">
      <c r="A5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0" s="13">
        <f ca="1">A540+B540+C540</f>
        <v>0</v>
      </c>
    </row>
    <row r="541" spans="1:4" x14ac:dyDescent="0.35">
      <c r="A5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1" s="13">
        <f ca="1">A541+B541+C541</f>
        <v>0</v>
      </c>
    </row>
    <row r="542" spans="1:4" x14ac:dyDescent="0.35">
      <c r="A5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2" s="13">
        <f ca="1">IF(RAND()&lt; 'DoS Threat Parameters'!$B$7,_xlfn.LOGNORM.INV(RAND(),(LN('DoS Threat Parameters'!$D$7 )+LN('DoS Threat Parameters'!$C$7))/2, (LN('DoS Threat Parameters'!$D$7)-LN('DoS Threat Parameters'!$C$7))/3.29),0)</f>
        <v>15604.699226184322</v>
      </c>
      <c r="D542" s="13">
        <f ca="1">A542+B542+C542</f>
        <v>15604.699226184322</v>
      </c>
    </row>
    <row r="543" spans="1:4" x14ac:dyDescent="0.35">
      <c r="A5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3" s="13">
        <f ca="1">A543+B543+C543</f>
        <v>0</v>
      </c>
    </row>
    <row r="544" spans="1:4" x14ac:dyDescent="0.35">
      <c r="A5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4" s="13">
        <f ca="1">A544+B544+C544</f>
        <v>0</v>
      </c>
    </row>
    <row r="545" spans="1:4" x14ac:dyDescent="0.35">
      <c r="A545" s="13">
        <f ca="1">IF(RAND()&lt; 'DoS Threat Parameters'!$B$5,_xlfn.LOGNORM.INV(RAND(),(LN('DoS Threat Parameters'!$D$5 )+LN('DoS Threat Parameters'!$C$5))/2, (LN('DoS Threat Parameters'!$D$5)-LN('DoS Threat Parameters'!$C$5))/3.29),0)</f>
        <v>61125.398409187983</v>
      </c>
      <c r="B5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5" s="13">
        <f ca="1">IF(RAND()&lt; 'DoS Threat Parameters'!$B$7,_xlfn.LOGNORM.INV(RAND(),(LN('DoS Threat Parameters'!$D$7 )+LN('DoS Threat Parameters'!$C$7))/2, (LN('DoS Threat Parameters'!$D$7)-LN('DoS Threat Parameters'!$C$7))/3.29),0)</f>
        <v>36103.434568716846</v>
      </c>
      <c r="D545" s="13">
        <f ca="1">A545+B545+C545</f>
        <v>97228.832977904822</v>
      </c>
    </row>
    <row r="546" spans="1:4" x14ac:dyDescent="0.35">
      <c r="A5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6" s="13">
        <f ca="1">A546+B546+C546</f>
        <v>0</v>
      </c>
    </row>
    <row r="547" spans="1:4" x14ac:dyDescent="0.35">
      <c r="A5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7" s="13">
        <f ca="1">A547+B547+C547</f>
        <v>0</v>
      </c>
    </row>
    <row r="548" spans="1:4" x14ac:dyDescent="0.35">
      <c r="A5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48" s="13">
        <f ca="1">A548+B548+C548</f>
        <v>0</v>
      </c>
    </row>
    <row r="549" spans="1:4" x14ac:dyDescent="0.35">
      <c r="A5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49" s="13">
        <f ca="1">IF(RAND()&lt; 'DoS Threat Parameters'!$B$7,_xlfn.LOGNORM.INV(RAND(),(LN('DoS Threat Parameters'!$D$7 )+LN('DoS Threat Parameters'!$C$7))/2, (LN('DoS Threat Parameters'!$D$7)-LN('DoS Threat Parameters'!$C$7))/3.29),0)</f>
        <v>17232.673232887755</v>
      </c>
      <c r="D549" s="13">
        <f ca="1">A549+B549+C549</f>
        <v>17232.673232887755</v>
      </c>
    </row>
    <row r="550" spans="1:4" x14ac:dyDescent="0.35">
      <c r="A55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0" s="13">
        <f ca="1">IF(RAND()&lt; 'DoS Threat Parameters'!$B$7,_xlfn.LOGNORM.INV(RAND(),(LN('DoS Threat Parameters'!$D$7 )+LN('DoS Threat Parameters'!$C$7))/2, (LN('DoS Threat Parameters'!$D$7)-LN('DoS Threat Parameters'!$C$7))/3.29),0)</f>
        <v>21482.573020035466</v>
      </c>
      <c r="D550" s="13">
        <f ca="1">A550+B550+C550</f>
        <v>21482.573020035466</v>
      </c>
    </row>
    <row r="551" spans="1:4" x14ac:dyDescent="0.35">
      <c r="A5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1" s="13">
        <f ca="1">IF(RAND()&lt; 'DoS Threat Parameters'!$B$6,_xlfn.LOGNORM.INV(RAND(),(LN('DoS Threat Parameters'!$D$6 )+LN('DoS Threat Parameters'!$C$6))/2, (LN('DoS Threat Parameters'!$D$6)-LN('DoS Threat Parameters'!$C$6))/3.29),0)</f>
        <v>851241.75357749499</v>
      </c>
      <c r="C5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1" s="13">
        <f ca="1">A551+B551+C551</f>
        <v>851241.75357749499</v>
      </c>
    </row>
    <row r="552" spans="1:4" x14ac:dyDescent="0.35">
      <c r="A5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2" s="13">
        <f ca="1">IF(RAND()&lt; 'DoS Threat Parameters'!$B$6,_xlfn.LOGNORM.INV(RAND(),(LN('DoS Threat Parameters'!$D$6 )+LN('DoS Threat Parameters'!$C$6))/2, (LN('DoS Threat Parameters'!$D$6)-LN('DoS Threat Parameters'!$C$6))/3.29),0)</f>
        <v>679452.07793438341</v>
      </c>
      <c r="C552" s="13">
        <f ca="1">IF(RAND()&lt; 'DoS Threat Parameters'!$B$7,_xlfn.LOGNORM.INV(RAND(),(LN('DoS Threat Parameters'!$D$7 )+LN('DoS Threat Parameters'!$C$7))/2, (LN('DoS Threat Parameters'!$D$7)-LN('DoS Threat Parameters'!$C$7))/3.29),0)</f>
        <v>36931.430519387264</v>
      </c>
      <c r="D552" s="13">
        <f ca="1">A552+B552+C552</f>
        <v>716383.50845377066</v>
      </c>
    </row>
    <row r="553" spans="1:4" x14ac:dyDescent="0.35">
      <c r="A5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3" s="13">
        <f ca="1">IF(RAND()&lt; 'DoS Threat Parameters'!$B$7,_xlfn.LOGNORM.INV(RAND(),(LN('DoS Threat Parameters'!$D$7 )+LN('DoS Threat Parameters'!$C$7))/2, (LN('DoS Threat Parameters'!$D$7)-LN('DoS Threat Parameters'!$C$7))/3.29),0)</f>
        <v>7530.5329228635464</v>
      </c>
      <c r="D553" s="13">
        <f ca="1">A553+B553+C553</f>
        <v>7530.5329228635464</v>
      </c>
    </row>
    <row r="554" spans="1:4" x14ac:dyDescent="0.35">
      <c r="A5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4" s="13">
        <f ca="1">A554+B554+C554</f>
        <v>0</v>
      </c>
    </row>
    <row r="555" spans="1:4" x14ac:dyDescent="0.35">
      <c r="A555" s="13">
        <f ca="1">IF(RAND()&lt; 'DoS Threat Parameters'!$B$5,_xlfn.LOGNORM.INV(RAND(),(LN('DoS Threat Parameters'!$D$5 )+LN('DoS Threat Parameters'!$C$5))/2, (LN('DoS Threat Parameters'!$D$5)-LN('DoS Threat Parameters'!$C$5))/3.29),0)</f>
        <v>76013.642454850939</v>
      </c>
      <c r="B5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5" s="13">
        <f ca="1">IF(RAND()&lt; 'DoS Threat Parameters'!$B$7,_xlfn.LOGNORM.INV(RAND(),(LN('DoS Threat Parameters'!$D$7 )+LN('DoS Threat Parameters'!$C$7))/2, (LN('DoS Threat Parameters'!$D$7)-LN('DoS Threat Parameters'!$C$7))/3.29),0)</f>
        <v>14891.38386405804</v>
      </c>
      <c r="D555" s="13">
        <f ca="1">A555+B555+C555</f>
        <v>90905.026318908975</v>
      </c>
    </row>
    <row r="556" spans="1:4" x14ac:dyDescent="0.35">
      <c r="A556" s="13">
        <f ca="1">IF(RAND()&lt; 'DoS Threat Parameters'!$B$5,_xlfn.LOGNORM.INV(RAND(),(LN('DoS Threat Parameters'!$D$5 )+LN('DoS Threat Parameters'!$C$5))/2, (LN('DoS Threat Parameters'!$D$5)-LN('DoS Threat Parameters'!$C$5))/3.29),0)</f>
        <v>49128.802626462078</v>
      </c>
      <c r="B5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6" s="13">
        <f ca="1">A556+B556+C556</f>
        <v>49128.802626462078</v>
      </c>
    </row>
    <row r="557" spans="1:4" x14ac:dyDescent="0.35">
      <c r="A5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7" s="13">
        <f ca="1">A557+B557+C557</f>
        <v>0</v>
      </c>
    </row>
    <row r="558" spans="1:4" x14ac:dyDescent="0.35">
      <c r="A558" s="13">
        <f ca="1">IF(RAND()&lt; 'DoS Threat Parameters'!$B$5,_xlfn.LOGNORM.INV(RAND(),(LN('DoS Threat Parameters'!$D$5 )+LN('DoS Threat Parameters'!$C$5))/2, (LN('DoS Threat Parameters'!$D$5)-LN('DoS Threat Parameters'!$C$5))/3.29),0)</f>
        <v>73768.040657596255</v>
      </c>
      <c r="B5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8" s="13">
        <f ca="1">A558+B558+C558</f>
        <v>73768.040657596255</v>
      </c>
    </row>
    <row r="559" spans="1:4" x14ac:dyDescent="0.35">
      <c r="A5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59" s="13">
        <f ca="1">A559+B559+C559</f>
        <v>0</v>
      </c>
    </row>
    <row r="560" spans="1:4" x14ac:dyDescent="0.35">
      <c r="A5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0" s="13">
        <f ca="1">IF(RAND()&lt; 'DoS Threat Parameters'!$B$7,_xlfn.LOGNORM.INV(RAND(),(LN('DoS Threat Parameters'!$D$7 )+LN('DoS Threat Parameters'!$C$7))/2, (LN('DoS Threat Parameters'!$D$7)-LN('DoS Threat Parameters'!$C$7))/3.29),0)</f>
        <v>13623.960170132546</v>
      </c>
      <c r="D560" s="13">
        <f ca="1">A560+B560+C560</f>
        <v>13623.960170132546</v>
      </c>
    </row>
    <row r="561" spans="1:4" x14ac:dyDescent="0.35">
      <c r="A5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1" s="13">
        <f ca="1">A561+B561+C561</f>
        <v>0</v>
      </c>
    </row>
    <row r="562" spans="1:4" x14ac:dyDescent="0.35">
      <c r="A56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2" s="13">
        <f ca="1">IF(RAND()&lt; 'DoS Threat Parameters'!$B$7,_xlfn.LOGNORM.INV(RAND(),(LN('DoS Threat Parameters'!$D$7 )+LN('DoS Threat Parameters'!$C$7))/2, (LN('DoS Threat Parameters'!$D$7)-LN('DoS Threat Parameters'!$C$7))/3.29),0)</f>
        <v>10969.596590640293</v>
      </c>
      <c r="D562" s="13">
        <f ca="1">A562+B562+C562</f>
        <v>10969.596590640293</v>
      </c>
    </row>
    <row r="563" spans="1:4" x14ac:dyDescent="0.35">
      <c r="A5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3" s="13">
        <f ca="1">A563+B563+C563</f>
        <v>0</v>
      </c>
    </row>
    <row r="564" spans="1:4" x14ac:dyDescent="0.35">
      <c r="A56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4" s="13">
        <f ca="1">A564+B564+C564</f>
        <v>0</v>
      </c>
    </row>
    <row r="565" spans="1:4" x14ac:dyDescent="0.35">
      <c r="A5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5" s="13">
        <f ca="1">IF(RAND()&lt; 'DoS Threat Parameters'!$B$7,_xlfn.LOGNORM.INV(RAND(),(LN('DoS Threat Parameters'!$D$7 )+LN('DoS Threat Parameters'!$C$7))/2, (LN('DoS Threat Parameters'!$D$7)-LN('DoS Threat Parameters'!$C$7))/3.29),0)</f>
        <v>17722.335082553251</v>
      </c>
      <c r="D565" s="13">
        <f ca="1">A565+B565+C565</f>
        <v>17722.335082553251</v>
      </c>
    </row>
    <row r="566" spans="1:4" x14ac:dyDescent="0.35">
      <c r="A5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6" s="13">
        <f ca="1">A566+B566+C566</f>
        <v>0</v>
      </c>
    </row>
    <row r="567" spans="1:4" x14ac:dyDescent="0.35">
      <c r="A5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7" s="13">
        <f ca="1">A567+B567+C567</f>
        <v>0</v>
      </c>
    </row>
    <row r="568" spans="1:4" x14ac:dyDescent="0.35">
      <c r="A5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8" s="13">
        <f ca="1">A568+B568+C568</f>
        <v>0</v>
      </c>
    </row>
    <row r="569" spans="1:4" x14ac:dyDescent="0.35">
      <c r="A5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69" s="13">
        <f ca="1">A569+B569+C569</f>
        <v>0</v>
      </c>
    </row>
    <row r="570" spans="1:4" x14ac:dyDescent="0.35">
      <c r="A5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0" s="13">
        <f ca="1">A570+B570+C570</f>
        <v>0</v>
      </c>
    </row>
    <row r="571" spans="1:4" x14ac:dyDescent="0.35">
      <c r="A5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1" s="13">
        <f ca="1">IF(RAND()&lt; 'DoS Threat Parameters'!$B$7,_xlfn.LOGNORM.INV(RAND(),(LN('DoS Threat Parameters'!$D$7 )+LN('DoS Threat Parameters'!$C$7))/2, (LN('DoS Threat Parameters'!$D$7)-LN('DoS Threat Parameters'!$C$7))/3.29),0)</f>
        <v>35017.202741319546</v>
      </c>
      <c r="D571" s="13">
        <f ca="1">A571+B571+C571</f>
        <v>35017.202741319546</v>
      </c>
    </row>
    <row r="572" spans="1:4" x14ac:dyDescent="0.35">
      <c r="A5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2" s="13">
        <f ca="1">A572+B572+C572</f>
        <v>0</v>
      </c>
    </row>
    <row r="573" spans="1:4" x14ac:dyDescent="0.35">
      <c r="A573" s="13">
        <f ca="1">IF(RAND()&lt; 'DoS Threat Parameters'!$B$5,_xlfn.LOGNORM.INV(RAND(),(LN('DoS Threat Parameters'!$D$5 )+LN('DoS Threat Parameters'!$C$5))/2, (LN('DoS Threat Parameters'!$D$5)-LN('DoS Threat Parameters'!$C$5))/3.29),0)</f>
        <v>35913.145843264931</v>
      </c>
      <c r="B5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3" s="13">
        <f ca="1">A573+B573+C573</f>
        <v>35913.145843264931</v>
      </c>
    </row>
    <row r="574" spans="1:4" x14ac:dyDescent="0.35">
      <c r="A5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4" s="13">
        <f ca="1">A574+B574+C574</f>
        <v>0</v>
      </c>
    </row>
    <row r="575" spans="1:4" x14ac:dyDescent="0.35">
      <c r="A5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5" s="13">
        <f ca="1">IF(RAND()&lt; 'DoS Threat Parameters'!$B$7,_xlfn.LOGNORM.INV(RAND(),(LN('DoS Threat Parameters'!$D$7 )+LN('DoS Threat Parameters'!$C$7))/2, (LN('DoS Threat Parameters'!$D$7)-LN('DoS Threat Parameters'!$C$7))/3.29),0)</f>
        <v>35723.268136273255</v>
      </c>
      <c r="D575" s="13">
        <f ca="1">A575+B575+C575</f>
        <v>35723.268136273255</v>
      </c>
    </row>
    <row r="576" spans="1:4" x14ac:dyDescent="0.35">
      <c r="A576" s="13">
        <f ca="1">IF(RAND()&lt; 'DoS Threat Parameters'!$B$5,_xlfn.LOGNORM.INV(RAND(),(LN('DoS Threat Parameters'!$D$5 )+LN('DoS Threat Parameters'!$C$5))/2, (LN('DoS Threat Parameters'!$D$5)-LN('DoS Threat Parameters'!$C$5))/3.29),0)</f>
        <v>32471.724554639735</v>
      </c>
      <c r="B5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6" s="13">
        <f ca="1">A576+B576+C576</f>
        <v>32471.724554639735</v>
      </c>
    </row>
    <row r="577" spans="1:4" x14ac:dyDescent="0.35">
      <c r="A5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7" s="13">
        <f ca="1">A577+B577+C577</f>
        <v>0</v>
      </c>
    </row>
    <row r="578" spans="1:4" x14ac:dyDescent="0.35">
      <c r="A5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78" s="13">
        <f ca="1">IF(RAND()&lt; 'DoS Threat Parameters'!$B$6,_xlfn.LOGNORM.INV(RAND(),(LN('DoS Threat Parameters'!$D$6 )+LN('DoS Threat Parameters'!$C$6))/2, (LN('DoS Threat Parameters'!$D$6)-LN('DoS Threat Parameters'!$C$6))/3.29),0)</f>
        <v>628842.09313273907</v>
      </c>
      <c r="C5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8" s="13">
        <f ca="1">A578+B578+C578</f>
        <v>628842.09313273907</v>
      </c>
    </row>
    <row r="579" spans="1:4" x14ac:dyDescent="0.35">
      <c r="A579" s="13">
        <f ca="1">IF(RAND()&lt; 'DoS Threat Parameters'!$B$5,_xlfn.LOGNORM.INV(RAND(),(LN('DoS Threat Parameters'!$D$5 )+LN('DoS Threat Parameters'!$C$5))/2, (LN('DoS Threat Parameters'!$D$5)-LN('DoS Threat Parameters'!$C$5))/3.29),0)</f>
        <v>23412.549415264002</v>
      </c>
      <c r="B5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79" s="13">
        <f ca="1">A579+B579+C579</f>
        <v>23412.549415264002</v>
      </c>
    </row>
    <row r="580" spans="1:4" x14ac:dyDescent="0.35">
      <c r="A5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0" s="13">
        <f ca="1">A580+B580+C580</f>
        <v>0</v>
      </c>
    </row>
    <row r="581" spans="1:4" x14ac:dyDescent="0.35">
      <c r="A581" s="13">
        <f ca="1">IF(RAND()&lt; 'DoS Threat Parameters'!$B$5,_xlfn.LOGNORM.INV(RAND(),(LN('DoS Threat Parameters'!$D$5 )+LN('DoS Threat Parameters'!$C$5))/2, (LN('DoS Threat Parameters'!$D$5)-LN('DoS Threat Parameters'!$C$5))/3.29),0)</f>
        <v>49585.763461746945</v>
      </c>
      <c r="B5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1" s="13">
        <f ca="1">A581+B581+C581</f>
        <v>49585.763461746945</v>
      </c>
    </row>
    <row r="582" spans="1:4" x14ac:dyDescent="0.35">
      <c r="A58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2" s="13">
        <f ca="1">A582+B582+C582</f>
        <v>0</v>
      </c>
    </row>
    <row r="583" spans="1:4" x14ac:dyDescent="0.35">
      <c r="A5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3" s="13">
        <f ca="1">A583+B583+C583</f>
        <v>0</v>
      </c>
    </row>
    <row r="584" spans="1:4" x14ac:dyDescent="0.35">
      <c r="A584" s="13">
        <f ca="1">IF(RAND()&lt; 'DoS Threat Parameters'!$B$5,_xlfn.LOGNORM.INV(RAND(),(LN('DoS Threat Parameters'!$D$5 )+LN('DoS Threat Parameters'!$C$5))/2, (LN('DoS Threat Parameters'!$D$5)-LN('DoS Threat Parameters'!$C$5))/3.29),0)</f>
        <v>45742.383429929301</v>
      </c>
      <c r="B5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4" s="13">
        <f ca="1">A584+B584+C584</f>
        <v>45742.383429929301</v>
      </c>
    </row>
    <row r="585" spans="1:4" x14ac:dyDescent="0.35">
      <c r="A5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5" s="13">
        <f ca="1">A585+B585+C585</f>
        <v>0</v>
      </c>
    </row>
    <row r="586" spans="1:4" x14ac:dyDescent="0.35">
      <c r="A5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6" s="13">
        <f ca="1">A586+B586+C586</f>
        <v>0</v>
      </c>
    </row>
    <row r="587" spans="1:4" x14ac:dyDescent="0.35">
      <c r="A587" s="13">
        <f ca="1">IF(RAND()&lt; 'DoS Threat Parameters'!$B$5,_xlfn.LOGNORM.INV(RAND(),(LN('DoS Threat Parameters'!$D$5 )+LN('DoS Threat Parameters'!$C$5))/2, (LN('DoS Threat Parameters'!$D$5)-LN('DoS Threat Parameters'!$C$5))/3.29),0)</f>
        <v>80853.951695833937</v>
      </c>
      <c r="B5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7" s="13">
        <f ca="1">A587+B587+C587</f>
        <v>80853.951695833937</v>
      </c>
    </row>
    <row r="588" spans="1:4" x14ac:dyDescent="0.35">
      <c r="A5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88" s="13">
        <f ca="1">A588+B588+C588</f>
        <v>0</v>
      </c>
    </row>
    <row r="589" spans="1:4" x14ac:dyDescent="0.35">
      <c r="A589" s="13">
        <f ca="1">IF(RAND()&lt; 'DoS Threat Parameters'!$B$5,_xlfn.LOGNORM.INV(RAND(),(LN('DoS Threat Parameters'!$D$5 )+LN('DoS Threat Parameters'!$C$5))/2, (LN('DoS Threat Parameters'!$D$5)-LN('DoS Threat Parameters'!$C$5))/3.29),0)</f>
        <v>71510.62656564104</v>
      </c>
      <c r="B5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89" s="13">
        <f ca="1">IF(RAND()&lt; 'DoS Threat Parameters'!$B$7,_xlfn.LOGNORM.INV(RAND(),(LN('DoS Threat Parameters'!$D$7 )+LN('DoS Threat Parameters'!$C$7))/2, (LN('DoS Threat Parameters'!$D$7)-LN('DoS Threat Parameters'!$C$7))/3.29),0)</f>
        <v>42622.86915441684</v>
      </c>
      <c r="D589" s="13">
        <f ca="1">A589+B589+C589</f>
        <v>114133.49572005788</v>
      </c>
    </row>
    <row r="590" spans="1:4" x14ac:dyDescent="0.35">
      <c r="A59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0" s="13">
        <f ca="1">IF(RAND()&lt; 'DoS Threat Parameters'!$B$6,_xlfn.LOGNORM.INV(RAND(),(LN('DoS Threat Parameters'!$D$6 )+LN('DoS Threat Parameters'!$C$6))/2, (LN('DoS Threat Parameters'!$D$6)-LN('DoS Threat Parameters'!$C$6))/3.29),0)</f>
        <v>809445.02078845084</v>
      </c>
      <c r="C5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0" s="13">
        <f ca="1">A590+B590+C590</f>
        <v>809445.02078845084</v>
      </c>
    </row>
    <row r="591" spans="1:4" x14ac:dyDescent="0.35">
      <c r="A5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1" s="13">
        <f ca="1">A591+B591+C591</f>
        <v>0</v>
      </c>
    </row>
    <row r="592" spans="1:4" x14ac:dyDescent="0.35">
      <c r="A5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2" s="13">
        <f ca="1">IF(RAND()&lt; 'DoS Threat Parameters'!$B$6,_xlfn.LOGNORM.INV(RAND(),(LN('DoS Threat Parameters'!$D$6 )+LN('DoS Threat Parameters'!$C$6))/2, (LN('DoS Threat Parameters'!$D$6)-LN('DoS Threat Parameters'!$C$6))/3.29),0)</f>
        <v>571877.46068056521</v>
      </c>
      <c r="C592" s="13">
        <f ca="1">IF(RAND()&lt; 'DoS Threat Parameters'!$B$7,_xlfn.LOGNORM.INV(RAND(),(LN('DoS Threat Parameters'!$D$7 )+LN('DoS Threat Parameters'!$C$7))/2, (LN('DoS Threat Parameters'!$D$7)-LN('DoS Threat Parameters'!$C$7))/3.29),0)</f>
        <v>13015.251104734312</v>
      </c>
      <c r="D592" s="13">
        <f ca="1">A592+B592+C592</f>
        <v>584892.71178529947</v>
      </c>
    </row>
    <row r="593" spans="1:4" x14ac:dyDescent="0.35">
      <c r="A5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3" s="13">
        <f ca="1">A593+B593+C593</f>
        <v>0</v>
      </c>
    </row>
    <row r="594" spans="1:4" x14ac:dyDescent="0.35">
      <c r="A5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4" s="13">
        <f ca="1">A594+B594+C594</f>
        <v>0</v>
      </c>
    </row>
    <row r="595" spans="1:4" x14ac:dyDescent="0.35">
      <c r="A5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5" s="13">
        <f ca="1">A595+B595+C595</f>
        <v>0</v>
      </c>
    </row>
    <row r="596" spans="1:4" x14ac:dyDescent="0.35">
      <c r="A596" s="13">
        <f ca="1">IF(RAND()&lt; 'DoS Threat Parameters'!$B$5,_xlfn.LOGNORM.INV(RAND(),(LN('DoS Threat Parameters'!$D$5 )+LN('DoS Threat Parameters'!$C$5))/2, (LN('DoS Threat Parameters'!$D$5)-LN('DoS Threat Parameters'!$C$5))/3.29),0)</f>
        <v>32765.690180515954</v>
      </c>
      <c r="B5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6" s="13">
        <f ca="1">A596+B596+C596</f>
        <v>32765.690180515954</v>
      </c>
    </row>
    <row r="597" spans="1:4" x14ac:dyDescent="0.35">
      <c r="A5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7" s="13">
        <f ca="1">A597+B597+C597</f>
        <v>0</v>
      </c>
    </row>
    <row r="598" spans="1:4" x14ac:dyDescent="0.35">
      <c r="A598" s="13">
        <f ca="1">IF(RAND()&lt; 'DoS Threat Parameters'!$B$5,_xlfn.LOGNORM.INV(RAND(),(LN('DoS Threat Parameters'!$D$5 )+LN('DoS Threat Parameters'!$C$5))/2, (LN('DoS Threat Parameters'!$D$5)-LN('DoS Threat Parameters'!$C$5))/3.29),0)</f>
        <v>44011.84182364666</v>
      </c>
      <c r="B5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598" s="13">
        <f ca="1">A598+B598+C598</f>
        <v>44011.84182364666</v>
      </c>
    </row>
    <row r="599" spans="1:4" x14ac:dyDescent="0.35">
      <c r="A5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5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599" s="13">
        <f ca="1">IF(RAND()&lt; 'DoS Threat Parameters'!$B$7,_xlfn.LOGNORM.INV(RAND(),(LN('DoS Threat Parameters'!$D$7 )+LN('DoS Threat Parameters'!$C$7))/2, (LN('DoS Threat Parameters'!$D$7)-LN('DoS Threat Parameters'!$C$7))/3.29),0)</f>
        <v>17991.356036642337</v>
      </c>
      <c r="D599" s="13">
        <f ca="1">A599+B599+C599</f>
        <v>17991.356036642337</v>
      </c>
    </row>
    <row r="600" spans="1:4" x14ac:dyDescent="0.35">
      <c r="A6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0" s="13">
        <f ca="1">A600+B600+C600</f>
        <v>0</v>
      </c>
    </row>
    <row r="601" spans="1:4" x14ac:dyDescent="0.35">
      <c r="A6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1" s="13">
        <f ca="1">IF(RAND()&lt; 'DoS Threat Parameters'!$B$7,_xlfn.LOGNORM.INV(RAND(),(LN('DoS Threat Parameters'!$D$7 )+LN('DoS Threat Parameters'!$C$7))/2, (LN('DoS Threat Parameters'!$D$7)-LN('DoS Threat Parameters'!$C$7))/3.29),0)</f>
        <v>30246.929708914213</v>
      </c>
      <c r="D601" s="13">
        <f ca="1">A601+B601+C601</f>
        <v>30246.929708914213</v>
      </c>
    </row>
    <row r="602" spans="1:4" x14ac:dyDescent="0.35">
      <c r="A6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2" s="13">
        <f ca="1">A602+B602+C602</f>
        <v>0</v>
      </c>
    </row>
    <row r="603" spans="1:4" x14ac:dyDescent="0.35">
      <c r="A603" s="13">
        <f ca="1">IF(RAND()&lt; 'DoS Threat Parameters'!$B$5,_xlfn.LOGNORM.INV(RAND(),(LN('DoS Threat Parameters'!$D$5 )+LN('DoS Threat Parameters'!$C$5))/2, (LN('DoS Threat Parameters'!$D$5)-LN('DoS Threat Parameters'!$C$5))/3.29),0)</f>
        <v>66882.082605976611</v>
      </c>
      <c r="B6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3" s="13">
        <f ca="1">A603+B603+C603</f>
        <v>66882.082605976611</v>
      </c>
    </row>
    <row r="604" spans="1:4" x14ac:dyDescent="0.35">
      <c r="A604" s="13">
        <f ca="1">IF(RAND()&lt; 'DoS Threat Parameters'!$B$5,_xlfn.LOGNORM.INV(RAND(),(LN('DoS Threat Parameters'!$D$5 )+LN('DoS Threat Parameters'!$C$5))/2, (LN('DoS Threat Parameters'!$D$5)-LN('DoS Threat Parameters'!$C$5))/3.29),0)</f>
        <v>25410.820073830047</v>
      </c>
      <c r="B6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4" s="13">
        <f ca="1">A604+B604+C604</f>
        <v>25410.820073830047</v>
      </c>
    </row>
    <row r="605" spans="1:4" x14ac:dyDescent="0.35">
      <c r="A60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5" s="13">
        <f ca="1">IF(RAND()&lt; 'DoS Threat Parameters'!$B$7,_xlfn.LOGNORM.INV(RAND(),(LN('DoS Threat Parameters'!$D$7 )+LN('DoS Threat Parameters'!$C$7))/2, (LN('DoS Threat Parameters'!$D$7)-LN('DoS Threat Parameters'!$C$7))/3.29),0)</f>
        <v>6270.403085180621</v>
      </c>
      <c r="D605" s="13">
        <f ca="1">A605+B605+C605</f>
        <v>6270.403085180621</v>
      </c>
    </row>
    <row r="606" spans="1:4" x14ac:dyDescent="0.35">
      <c r="A60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6" s="13">
        <f ca="1">IF(RAND()&lt; 'DoS Threat Parameters'!$B$7,_xlfn.LOGNORM.INV(RAND(),(LN('DoS Threat Parameters'!$D$7 )+LN('DoS Threat Parameters'!$C$7))/2, (LN('DoS Threat Parameters'!$D$7)-LN('DoS Threat Parameters'!$C$7))/3.29),0)</f>
        <v>13942.528695491677</v>
      </c>
      <c r="D606" s="13">
        <f ca="1">A606+B606+C606</f>
        <v>13942.528695491677</v>
      </c>
    </row>
    <row r="607" spans="1:4" x14ac:dyDescent="0.35">
      <c r="A6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07" s="13">
        <f ca="1">IF(RAND()&lt; 'DoS Threat Parameters'!$B$7,_xlfn.LOGNORM.INV(RAND(),(LN('DoS Threat Parameters'!$D$7 )+LN('DoS Threat Parameters'!$C$7))/2, (LN('DoS Threat Parameters'!$D$7)-LN('DoS Threat Parameters'!$C$7))/3.29),0)</f>
        <v>32960.148009086122</v>
      </c>
      <c r="D607" s="13">
        <f ca="1">A607+B607+C607</f>
        <v>32960.148009086122</v>
      </c>
    </row>
    <row r="608" spans="1:4" x14ac:dyDescent="0.35">
      <c r="A608" s="13">
        <f ca="1">IF(RAND()&lt; 'DoS Threat Parameters'!$B$5,_xlfn.LOGNORM.INV(RAND(),(LN('DoS Threat Parameters'!$D$5 )+LN('DoS Threat Parameters'!$C$5))/2, (LN('DoS Threat Parameters'!$D$5)-LN('DoS Threat Parameters'!$C$5))/3.29),0)</f>
        <v>78116.221576027834</v>
      </c>
      <c r="B608" s="13">
        <f ca="1">IF(RAND()&lt; 'DoS Threat Parameters'!$B$6,_xlfn.LOGNORM.INV(RAND(),(LN('DoS Threat Parameters'!$D$6 )+LN('DoS Threat Parameters'!$C$6))/2, (LN('DoS Threat Parameters'!$D$6)-LN('DoS Threat Parameters'!$C$6))/3.29),0)</f>
        <v>883304.25738774147</v>
      </c>
      <c r="C608" s="13">
        <f ca="1">IF(RAND()&lt; 'DoS Threat Parameters'!$B$7,_xlfn.LOGNORM.INV(RAND(),(LN('DoS Threat Parameters'!$D$7 )+LN('DoS Threat Parameters'!$C$7))/2, (LN('DoS Threat Parameters'!$D$7)-LN('DoS Threat Parameters'!$C$7))/3.29),0)</f>
        <v>59979.757227838854</v>
      </c>
      <c r="D608" s="13">
        <f ca="1">A608+B608+C608</f>
        <v>1021400.2361916081</v>
      </c>
    </row>
    <row r="609" spans="1:4" x14ac:dyDescent="0.35">
      <c r="A6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09" s="13">
        <f ca="1">IF(RAND()&lt; 'DoS Threat Parameters'!$B$6,_xlfn.LOGNORM.INV(RAND(),(LN('DoS Threat Parameters'!$D$6 )+LN('DoS Threat Parameters'!$C$6))/2, (LN('DoS Threat Parameters'!$D$6)-LN('DoS Threat Parameters'!$C$6))/3.29),0)</f>
        <v>413948.81439645926</v>
      </c>
      <c r="C6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09" s="13">
        <f ca="1">A609+B609+C609</f>
        <v>413948.81439645926</v>
      </c>
    </row>
    <row r="610" spans="1:4" x14ac:dyDescent="0.35">
      <c r="A6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0" s="13">
        <f ca="1">A610+B610+C610</f>
        <v>0</v>
      </c>
    </row>
    <row r="611" spans="1:4" x14ac:dyDescent="0.35">
      <c r="A61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1" s="13">
        <f ca="1">A611+B611+C611</f>
        <v>0</v>
      </c>
    </row>
    <row r="612" spans="1:4" x14ac:dyDescent="0.35">
      <c r="A612" s="13">
        <f ca="1">IF(RAND()&lt; 'DoS Threat Parameters'!$B$5,_xlfn.LOGNORM.INV(RAND(),(LN('DoS Threat Parameters'!$D$5 )+LN('DoS Threat Parameters'!$C$5))/2, (LN('DoS Threat Parameters'!$D$5)-LN('DoS Threat Parameters'!$C$5))/3.29),0)</f>
        <v>158478.94646595998</v>
      </c>
      <c r="B6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2" s="13">
        <f ca="1">A612+B612+C612</f>
        <v>158478.94646595998</v>
      </c>
    </row>
    <row r="613" spans="1:4" x14ac:dyDescent="0.35">
      <c r="A613" s="13">
        <f ca="1">IF(RAND()&lt; 'DoS Threat Parameters'!$B$5,_xlfn.LOGNORM.INV(RAND(),(LN('DoS Threat Parameters'!$D$5 )+LN('DoS Threat Parameters'!$C$5))/2, (LN('DoS Threat Parameters'!$D$5)-LN('DoS Threat Parameters'!$C$5))/3.29),0)</f>
        <v>39241.164621670679</v>
      </c>
      <c r="B6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3" s="13">
        <f ca="1">IF(RAND()&lt; 'DoS Threat Parameters'!$B$7,_xlfn.LOGNORM.INV(RAND(),(LN('DoS Threat Parameters'!$D$7 )+LN('DoS Threat Parameters'!$C$7))/2, (LN('DoS Threat Parameters'!$D$7)-LN('DoS Threat Parameters'!$C$7))/3.29),0)</f>
        <v>17962.637529900898</v>
      </c>
      <c r="D613" s="13">
        <f ca="1">A613+B613+C613</f>
        <v>57203.802151571581</v>
      </c>
    </row>
    <row r="614" spans="1:4" x14ac:dyDescent="0.35">
      <c r="A614" s="13">
        <f ca="1">IF(RAND()&lt; 'DoS Threat Parameters'!$B$5,_xlfn.LOGNORM.INV(RAND(),(LN('DoS Threat Parameters'!$D$5 )+LN('DoS Threat Parameters'!$C$5))/2, (LN('DoS Threat Parameters'!$D$5)-LN('DoS Threat Parameters'!$C$5))/3.29),0)</f>
        <v>51848.548565598343</v>
      </c>
      <c r="B6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4" s="13">
        <f ca="1">IF(RAND()&lt; 'DoS Threat Parameters'!$B$7,_xlfn.LOGNORM.INV(RAND(),(LN('DoS Threat Parameters'!$D$7 )+LN('DoS Threat Parameters'!$C$7))/2, (LN('DoS Threat Parameters'!$D$7)-LN('DoS Threat Parameters'!$C$7))/3.29),0)</f>
        <v>12499.522315897144</v>
      </c>
      <c r="D614" s="13">
        <f ca="1">A614+B614+C614</f>
        <v>64348.070881495485</v>
      </c>
    </row>
    <row r="615" spans="1:4" x14ac:dyDescent="0.35">
      <c r="A6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5" s="13">
        <f ca="1">A615+B615+C615</f>
        <v>0</v>
      </c>
    </row>
    <row r="616" spans="1:4" x14ac:dyDescent="0.35">
      <c r="A6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6" s="13">
        <f ca="1">A616+B616+C616</f>
        <v>0</v>
      </c>
    </row>
    <row r="617" spans="1:4" x14ac:dyDescent="0.35">
      <c r="A6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7" s="13">
        <f ca="1">A617+B617+C617</f>
        <v>0</v>
      </c>
    </row>
    <row r="618" spans="1:4" x14ac:dyDescent="0.35">
      <c r="A6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8" s="13">
        <f ca="1">A618+B618+C618</f>
        <v>0</v>
      </c>
    </row>
    <row r="619" spans="1:4" x14ac:dyDescent="0.35">
      <c r="A6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19" s="13">
        <f ca="1">A619+B619+C619</f>
        <v>0</v>
      </c>
    </row>
    <row r="620" spans="1:4" x14ac:dyDescent="0.35">
      <c r="A6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0" s="13">
        <f ca="1">IF(RAND()&lt; 'DoS Threat Parameters'!$B$7,_xlfn.LOGNORM.INV(RAND(),(LN('DoS Threat Parameters'!$D$7 )+LN('DoS Threat Parameters'!$C$7))/2, (LN('DoS Threat Parameters'!$D$7)-LN('DoS Threat Parameters'!$C$7))/3.29),0)</f>
        <v>11041.190879521655</v>
      </c>
      <c r="D620" s="13">
        <f ca="1">A620+B620+C620</f>
        <v>11041.190879521655</v>
      </c>
    </row>
    <row r="621" spans="1:4" x14ac:dyDescent="0.35">
      <c r="A6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1" s="13">
        <f ca="1">IF(RAND()&lt; 'DoS Threat Parameters'!$B$6,_xlfn.LOGNORM.INV(RAND(),(LN('DoS Threat Parameters'!$D$6 )+LN('DoS Threat Parameters'!$C$6))/2, (LN('DoS Threat Parameters'!$D$6)-LN('DoS Threat Parameters'!$C$6))/3.29),0)</f>
        <v>783410.56168693549</v>
      </c>
      <c r="C6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1" s="13">
        <f ca="1">A621+B621+C621</f>
        <v>783410.56168693549</v>
      </c>
    </row>
    <row r="622" spans="1:4" x14ac:dyDescent="0.35">
      <c r="A6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2" s="13">
        <f ca="1">A622+B622+C622</f>
        <v>0</v>
      </c>
    </row>
    <row r="623" spans="1:4" x14ac:dyDescent="0.35">
      <c r="A623" s="13">
        <f ca="1">IF(RAND()&lt; 'DoS Threat Parameters'!$B$5,_xlfn.LOGNORM.INV(RAND(),(LN('DoS Threat Parameters'!$D$5 )+LN('DoS Threat Parameters'!$C$5))/2, (LN('DoS Threat Parameters'!$D$5)-LN('DoS Threat Parameters'!$C$5))/3.29),0)</f>
        <v>47628.806773048716</v>
      </c>
      <c r="B6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3" s="13">
        <f ca="1">A623+B623+C623</f>
        <v>47628.806773048716</v>
      </c>
    </row>
    <row r="624" spans="1:4" x14ac:dyDescent="0.35">
      <c r="A6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4" s="13">
        <f ca="1">IF(RAND()&lt; 'DoS Threat Parameters'!$B$6,_xlfn.LOGNORM.INV(RAND(),(LN('DoS Threat Parameters'!$D$6 )+LN('DoS Threat Parameters'!$C$6))/2, (LN('DoS Threat Parameters'!$D$6)-LN('DoS Threat Parameters'!$C$6))/3.29),0)</f>
        <v>778218.70831988263</v>
      </c>
      <c r="C6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4" s="13">
        <f ca="1">A624+B624+C624</f>
        <v>778218.70831988263</v>
      </c>
    </row>
    <row r="625" spans="1:4" x14ac:dyDescent="0.35">
      <c r="A625" s="13">
        <f ca="1">IF(RAND()&lt; 'DoS Threat Parameters'!$B$5,_xlfn.LOGNORM.INV(RAND(),(LN('DoS Threat Parameters'!$D$5 )+LN('DoS Threat Parameters'!$C$5))/2, (LN('DoS Threat Parameters'!$D$5)-LN('DoS Threat Parameters'!$C$5))/3.29),0)</f>
        <v>46877.811154020477</v>
      </c>
      <c r="B625" s="13">
        <f ca="1">IF(RAND()&lt; 'DoS Threat Parameters'!$B$6,_xlfn.LOGNORM.INV(RAND(),(LN('DoS Threat Parameters'!$D$6 )+LN('DoS Threat Parameters'!$C$6))/2, (LN('DoS Threat Parameters'!$D$6)-LN('DoS Threat Parameters'!$C$6))/3.29),0)</f>
        <v>683005.78397691599</v>
      </c>
      <c r="C62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5" s="13">
        <f ca="1">A625+B625+C625</f>
        <v>729883.59513093648</v>
      </c>
    </row>
    <row r="626" spans="1:4" x14ac:dyDescent="0.35">
      <c r="A6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6" s="13">
        <f ca="1">IF(RAND()&lt; 'DoS Threat Parameters'!$B$6,_xlfn.LOGNORM.INV(RAND(),(LN('DoS Threat Parameters'!$D$6 )+LN('DoS Threat Parameters'!$C$6))/2, (LN('DoS Threat Parameters'!$D$6)-LN('DoS Threat Parameters'!$C$6))/3.29),0)</f>
        <v>629701.11809056951</v>
      </c>
      <c r="C626" s="13">
        <f ca="1">IF(RAND()&lt; 'DoS Threat Parameters'!$B$7,_xlfn.LOGNORM.INV(RAND(),(LN('DoS Threat Parameters'!$D$7 )+LN('DoS Threat Parameters'!$C$7))/2, (LN('DoS Threat Parameters'!$D$7)-LN('DoS Threat Parameters'!$C$7))/3.29),0)</f>
        <v>18297.977362126425</v>
      </c>
      <c r="D626" s="13">
        <f ca="1">A626+B626+C626</f>
        <v>647999.09545269597</v>
      </c>
    </row>
    <row r="627" spans="1:4" x14ac:dyDescent="0.35">
      <c r="A6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7" s="13">
        <f ca="1">A627+B627+C627</f>
        <v>0</v>
      </c>
    </row>
    <row r="628" spans="1:4" x14ac:dyDescent="0.35">
      <c r="A62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8" s="13">
        <f ca="1">A628+B628+C628</f>
        <v>0</v>
      </c>
    </row>
    <row r="629" spans="1:4" x14ac:dyDescent="0.35">
      <c r="A6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29" s="13">
        <f ca="1">IF(RAND()&lt; 'DoS Threat Parameters'!$B$6,_xlfn.LOGNORM.INV(RAND(),(LN('DoS Threat Parameters'!$D$6 )+LN('DoS Threat Parameters'!$C$6))/2, (LN('DoS Threat Parameters'!$D$6)-LN('DoS Threat Parameters'!$C$6))/3.29),0)</f>
        <v>894200.81895343959</v>
      </c>
      <c r="C6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29" s="13">
        <f ca="1">A629+B629+C629</f>
        <v>894200.81895343959</v>
      </c>
    </row>
    <row r="630" spans="1:4" x14ac:dyDescent="0.35">
      <c r="A630" s="13">
        <f ca="1">IF(RAND()&lt; 'DoS Threat Parameters'!$B$5,_xlfn.LOGNORM.INV(RAND(),(LN('DoS Threat Parameters'!$D$5 )+LN('DoS Threat Parameters'!$C$5))/2, (LN('DoS Threat Parameters'!$D$5)-LN('DoS Threat Parameters'!$C$5))/3.29),0)</f>
        <v>46840.551584296329</v>
      </c>
      <c r="B6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0" s="13">
        <f ca="1">IF(RAND()&lt; 'DoS Threat Parameters'!$B$7,_xlfn.LOGNORM.INV(RAND(),(LN('DoS Threat Parameters'!$D$7 )+LN('DoS Threat Parameters'!$C$7))/2, (LN('DoS Threat Parameters'!$D$7)-LN('DoS Threat Parameters'!$C$7))/3.29),0)</f>
        <v>22189.096564033091</v>
      </c>
      <c r="D630" s="13">
        <f ca="1">A630+B630+C630</f>
        <v>69029.648148329419</v>
      </c>
    </row>
    <row r="631" spans="1:4" x14ac:dyDescent="0.35">
      <c r="A631" s="13">
        <f ca="1">IF(RAND()&lt; 'DoS Threat Parameters'!$B$5,_xlfn.LOGNORM.INV(RAND(),(LN('DoS Threat Parameters'!$D$5 )+LN('DoS Threat Parameters'!$C$5))/2, (LN('DoS Threat Parameters'!$D$5)-LN('DoS Threat Parameters'!$C$5))/3.29),0)</f>
        <v>92124.026097338137</v>
      </c>
      <c r="B6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1" s="13">
        <f ca="1">IF(RAND()&lt; 'DoS Threat Parameters'!$B$7,_xlfn.LOGNORM.INV(RAND(),(LN('DoS Threat Parameters'!$D$7 )+LN('DoS Threat Parameters'!$C$7))/2, (LN('DoS Threat Parameters'!$D$7)-LN('DoS Threat Parameters'!$C$7))/3.29),0)</f>
        <v>41504.754045121008</v>
      </c>
      <c r="D631" s="13">
        <f ca="1">A631+B631+C631</f>
        <v>133628.78014245915</v>
      </c>
    </row>
    <row r="632" spans="1:4" x14ac:dyDescent="0.35">
      <c r="A6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2" s="13">
        <f ca="1">A632+B632+C632</f>
        <v>0</v>
      </c>
    </row>
    <row r="633" spans="1:4" x14ac:dyDescent="0.35">
      <c r="A6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3" s="13">
        <f ca="1">A633+B633+C633</f>
        <v>0</v>
      </c>
    </row>
    <row r="634" spans="1:4" x14ac:dyDescent="0.35">
      <c r="A6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4" s="13">
        <f ca="1">A634+B634+C634</f>
        <v>0</v>
      </c>
    </row>
    <row r="635" spans="1:4" x14ac:dyDescent="0.35">
      <c r="A6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5" s="13">
        <f ca="1">A635+B635+C635</f>
        <v>0</v>
      </c>
    </row>
    <row r="636" spans="1:4" x14ac:dyDescent="0.35">
      <c r="A6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6" s="13">
        <f ca="1">IF(RAND()&lt; 'DoS Threat Parameters'!$B$6,_xlfn.LOGNORM.INV(RAND(),(LN('DoS Threat Parameters'!$D$6 )+LN('DoS Threat Parameters'!$C$6))/2, (LN('DoS Threat Parameters'!$D$6)-LN('DoS Threat Parameters'!$C$6))/3.29),0)</f>
        <v>579758.4006352328</v>
      </c>
      <c r="C6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6" s="13">
        <f ca="1">A636+B636+C636</f>
        <v>579758.4006352328</v>
      </c>
    </row>
    <row r="637" spans="1:4" x14ac:dyDescent="0.35">
      <c r="A637" s="13">
        <f ca="1">IF(RAND()&lt; 'DoS Threat Parameters'!$B$5,_xlfn.LOGNORM.INV(RAND(),(LN('DoS Threat Parameters'!$D$5 )+LN('DoS Threat Parameters'!$C$5))/2, (LN('DoS Threat Parameters'!$D$5)-LN('DoS Threat Parameters'!$C$5))/3.29),0)</f>
        <v>31824.067399442574</v>
      </c>
      <c r="B6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7" s="13">
        <f ca="1">A637+B637+C637</f>
        <v>31824.067399442574</v>
      </c>
    </row>
    <row r="638" spans="1:4" x14ac:dyDescent="0.35">
      <c r="A63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8" s="13">
        <f ca="1">IF(RAND()&lt; 'DoS Threat Parameters'!$B$6,_xlfn.LOGNORM.INV(RAND(),(LN('DoS Threat Parameters'!$D$6 )+LN('DoS Threat Parameters'!$C$6))/2, (LN('DoS Threat Parameters'!$D$6)-LN('DoS Threat Parameters'!$C$6))/3.29),0)</f>
        <v>880659.4474946569</v>
      </c>
      <c r="C6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8" s="13">
        <f ca="1">A638+B638+C638</f>
        <v>880659.4474946569</v>
      </c>
    </row>
    <row r="639" spans="1:4" x14ac:dyDescent="0.35">
      <c r="A6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39" s="13">
        <f ca="1">A639+B639+C639</f>
        <v>0</v>
      </c>
    </row>
    <row r="640" spans="1:4" x14ac:dyDescent="0.35">
      <c r="A64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40" s="13">
        <f ca="1">IF(RAND()&lt; 'DoS Threat Parameters'!$B$6,_xlfn.LOGNORM.INV(RAND(),(LN('DoS Threat Parameters'!$D$6 )+LN('DoS Threat Parameters'!$C$6))/2, (LN('DoS Threat Parameters'!$D$6)-LN('DoS Threat Parameters'!$C$6))/3.29),0)</f>
        <v>1015360.2438812237</v>
      </c>
      <c r="C640" s="13">
        <f ca="1">IF(RAND()&lt; 'DoS Threat Parameters'!$B$7,_xlfn.LOGNORM.INV(RAND(),(LN('DoS Threat Parameters'!$D$7 )+LN('DoS Threat Parameters'!$C$7))/2, (LN('DoS Threat Parameters'!$D$7)-LN('DoS Threat Parameters'!$C$7))/3.29),0)</f>
        <v>99840.593450243337</v>
      </c>
      <c r="D640" s="13">
        <f ca="1">A640+B640+C640</f>
        <v>1115200.8373314671</v>
      </c>
    </row>
    <row r="641" spans="1:4" x14ac:dyDescent="0.35">
      <c r="A641" s="13">
        <f ca="1">IF(RAND()&lt; 'DoS Threat Parameters'!$B$5,_xlfn.LOGNORM.INV(RAND(),(LN('DoS Threat Parameters'!$D$5 )+LN('DoS Threat Parameters'!$C$5))/2, (LN('DoS Threat Parameters'!$D$5)-LN('DoS Threat Parameters'!$C$5))/3.29),0)</f>
        <v>62356.3858763768</v>
      </c>
      <c r="B641" s="13">
        <f ca="1">IF(RAND()&lt; 'DoS Threat Parameters'!$B$6,_xlfn.LOGNORM.INV(RAND(),(LN('DoS Threat Parameters'!$D$6 )+LN('DoS Threat Parameters'!$C$6))/2, (LN('DoS Threat Parameters'!$D$6)-LN('DoS Threat Parameters'!$C$6))/3.29),0)</f>
        <v>634512.6460859481</v>
      </c>
      <c r="C6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1" s="13">
        <f ca="1">A641+B641+C641</f>
        <v>696869.03196232487</v>
      </c>
    </row>
    <row r="642" spans="1:4" x14ac:dyDescent="0.35">
      <c r="A6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2" s="13">
        <f ca="1">A642+B642+C642</f>
        <v>0</v>
      </c>
    </row>
    <row r="643" spans="1:4" x14ac:dyDescent="0.35">
      <c r="A643" s="13">
        <f ca="1">IF(RAND()&lt; 'DoS Threat Parameters'!$B$5,_xlfn.LOGNORM.INV(RAND(),(LN('DoS Threat Parameters'!$D$5 )+LN('DoS Threat Parameters'!$C$5))/2, (LN('DoS Threat Parameters'!$D$5)-LN('DoS Threat Parameters'!$C$5))/3.29),0)</f>
        <v>70277.805271509118</v>
      </c>
      <c r="B643" s="13">
        <f ca="1">IF(RAND()&lt; 'DoS Threat Parameters'!$B$6,_xlfn.LOGNORM.INV(RAND(),(LN('DoS Threat Parameters'!$D$6 )+LN('DoS Threat Parameters'!$C$6))/2, (LN('DoS Threat Parameters'!$D$6)-LN('DoS Threat Parameters'!$C$6))/3.29),0)</f>
        <v>800954.50664357492</v>
      </c>
      <c r="C6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3" s="13">
        <f ca="1">A643+B643+C643</f>
        <v>871232.31191508402</v>
      </c>
    </row>
    <row r="644" spans="1:4" x14ac:dyDescent="0.35">
      <c r="A644" s="13">
        <f ca="1">IF(RAND()&lt; 'DoS Threat Parameters'!$B$5,_xlfn.LOGNORM.INV(RAND(),(LN('DoS Threat Parameters'!$D$5 )+LN('DoS Threat Parameters'!$C$5))/2, (LN('DoS Threat Parameters'!$D$5)-LN('DoS Threat Parameters'!$C$5))/3.29),0)</f>
        <v>98613.617290913753</v>
      </c>
      <c r="B6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4" s="13">
        <f ca="1">IF(RAND()&lt; 'DoS Threat Parameters'!$B$7,_xlfn.LOGNORM.INV(RAND(),(LN('DoS Threat Parameters'!$D$7 )+LN('DoS Threat Parameters'!$C$7))/2, (LN('DoS Threat Parameters'!$D$7)-LN('DoS Threat Parameters'!$C$7))/3.29),0)</f>
        <v>14179.797722110146</v>
      </c>
      <c r="D644" s="13">
        <f ca="1">A644+B644+C644</f>
        <v>112793.4150130239</v>
      </c>
    </row>
    <row r="645" spans="1:4" x14ac:dyDescent="0.35">
      <c r="A645" s="13">
        <f ca="1">IF(RAND()&lt; 'DoS Threat Parameters'!$B$5,_xlfn.LOGNORM.INV(RAND(),(LN('DoS Threat Parameters'!$D$5 )+LN('DoS Threat Parameters'!$C$5))/2, (LN('DoS Threat Parameters'!$D$5)-LN('DoS Threat Parameters'!$C$5))/3.29),0)</f>
        <v>79787.927292670225</v>
      </c>
      <c r="B6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5" s="13">
        <f ca="1">IF(RAND()&lt; 'DoS Threat Parameters'!$B$7,_xlfn.LOGNORM.INV(RAND(),(LN('DoS Threat Parameters'!$D$7 )+LN('DoS Threat Parameters'!$C$7))/2, (LN('DoS Threat Parameters'!$D$7)-LN('DoS Threat Parameters'!$C$7))/3.29),0)</f>
        <v>18877.233998199154</v>
      </c>
      <c r="D645" s="13">
        <f ca="1">A645+B645+C645</f>
        <v>98665.161290869379</v>
      </c>
    </row>
    <row r="646" spans="1:4" x14ac:dyDescent="0.35">
      <c r="A6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6" s="13">
        <f ca="1">IF(RAND()&lt; 'DoS Threat Parameters'!$B$7,_xlfn.LOGNORM.INV(RAND(),(LN('DoS Threat Parameters'!$D$7 )+LN('DoS Threat Parameters'!$C$7))/2, (LN('DoS Threat Parameters'!$D$7)-LN('DoS Threat Parameters'!$C$7))/3.29),0)</f>
        <v>20336.60718523469</v>
      </c>
      <c r="D646" s="13">
        <f ca="1">A646+B646+C646</f>
        <v>20336.60718523469</v>
      </c>
    </row>
    <row r="647" spans="1:4" x14ac:dyDescent="0.35">
      <c r="A6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7" s="13">
        <f ca="1">A647+B647+C647</f>
        <v>0</v>
      </c>
    </row>
    <row r="648" spans="1:4" x14ac:dyDescent="0.35">
      <c r="A648" s="13">
        <f ca="1">IF(RAND()&lt; 'DoS Threat Parameters'!$B$5,_xlfn.LOGNORM.INV(RAND(),(LN('DoS Threat Parameters'!$D$5 )+LN('DoS Threat Parameters'!$C$5))/2, (LN('DoS Threat Parameters'!$D$5)-LN('DoS Threat Parameters'!$C$5))/3.29),0)</f>
        <v>71998.239529313912</v>
      </c>
      <c r="B6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48" s="13">
        <f ca="1">A648+B648+C648</f>
        <v>71998.239529313912</v>
      </c>
    </row>
    <row r="649" spans="1:4" x14ac:dyDescent="0.35">
      <c r="A6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49" s="13">
        <f ca="1">IF(RAND()&lt; 'DoS Threat Parameters'!$B$7,_xlfn.LOGNORM.INV(RAND(),(LN('DoS Threat Parameters'!$D$7 )+LN('DoS Threat Parameters'!$C$7))/2, (LN('DoS Threat Parameters'!$D$7)-LN('DoS Threat Parameters'!$C$7))/3.29),0)</f>
        <v>13758.676623128395</v>
      </c>
      <c r="D649" s="13">
        <f ca="1">A649+B649+C649</f>
        <v>13758.676623128395</v>
      </c>
    </row>
    <row r="650" spans="1:4" x14ac:dyDescent="0.35">
      <c r="A65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0" s="13">
        <f ca="1">A650+B650+C650</f>
        <v>0</v>
      </c>
    </row>
    <row r="651" spans="1:4" x14ac:dyDescent="0.35">
      <c r="A651" s="13">
        <f ca="1">IF(RAND()&lt; 'DoS Threat Parameters'!$B$5,_xlfn.LOGNORM.INV(RAND(),(LN('DoS Threat Parameters'!$D$5 )+LN('DoS Threat Parameters'!$C$5))/2, (LN('DoS Threat Parameters'!$D$5)-LN('DoS Threat Parameters'!$C$5))/3.29),0)</f>
        <v>80987.259086895167</v>
      </c>
      <c r="B6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1" s="13">
        <f ca="1">A651+B651+C651</f>
        <v>80987.259086895167</v>
      </c>
    </row>
    <row r="652" spans="1:4" x14ac:dyDescent="0.35">
      <c r="A6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2" s="13">
        <f ca="1">A652+B652+C652</f>
        <v>0</v>
      </c>
    </row>
    <row r="653" spans="1:4" x14ac:dyDescent="0.35">
      <c r="A6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3" s="13">
        <f ca="1">A653+B653+C653</f>
        <v>0</v>
      </c>
    </row>
    <row r="654" spans="1:4" x14ac:dyDescent="0.35">
      <c r="A6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4" s="13">
        <f ca="1">IF(RAND()&lt; 'DoS Threat Parameters'!$B$6,_xlfn.LOGNORM.INV(RAND(),(LN('DoS Threat Parameters'!$D$6 )+LN('DoS Threat Parameters'!$C$6))/2, (LN('DoS Threat Parameters'!$D$6)-LN('DoS Threat Parameters'!$C$6))/3.29),0)</f>
        <v>855058.47268407093</v>
      </c>
      <c r="C6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4" s="13">
        <f ca="1">A654+B654+C654</f>
        <v>855058.47268407093</v>
      </c>
    </row>
    <row r="655" spans="1:4" x14ac:dyDescent="0.35">
      <c r="A65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5" s="13">
        <f ca="1">IF(RAND()&lt; 'DoS Threat Parameters'!$B$6,_xlfn.LOGNORM.INV(RAND(),(LN('DoS Threat Parameters'!$D$6 )+LN('DoS Threat Parameters'!$C$6))/2, (LN('DoS Threat Parameters'!$D$6)-LN('DoS Threat Parameters'!$C$6))/3.29),0)</f>
        <v>541360.22541359719</v>
      </c>
      <c r="C655" s="13">
        <f ca="1">IF(RAND()&lt; 'DoS Threat Parameters'!$B$7,_xlfn.LOGNORM.INV(RAND(),(LN('DoS Threat Parameters'!$D$7 )+LN('DoS Threat Parameters'!$C$7))/2, (LN('DoS Threat Parameters'!$D$7)-LN('DoS Threat Parameters'!$C$7))/3.29),0)</f>
        <v>36307.271125233179</v>
      </c>
      <c r="D655" s="13">
        <f ca="1">A655+B655+C655</f>
        <v>577667.49653883034</v>
      </c>
    </row>
    <row r="656" spans="1:4" x14ac:dyDescent="0.35">
      <c r="A6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6" s="13">
        <f ca="1">A656+B656+C656</f>
        <v>0</v>
      </c>
    </row>
    <row r="657" spans="1:4" x14ac:dyDescent="0.35">
      <c r="A657" s="13">
        <f ca="1">IF(RAND()&lt; 'DoS Threat Parameters'!$B$5,_xlfn.LOGNORM.INV(RAND(),(LN('DoS Threat Parameters'!$D$5 )+LN('DoS Threat Parameters'!$C$5))/2, (LN('DoS Threat Parameters'!$D$5)-LN('DoS Threat Parameters'!$C$5))/3.29),0)</f>
        <v>49106.311627173949</v>
      </c>
      <c r="B6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7" s="13">
        <f ca="1">A657+B657+C657</f>
        <v>49106.311627173949</v>
      </c>
    </row>
    <row r="658" spans="1:4" x14ac:dyDescent="0.35">
      <c r="A65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58" s="13">
        <f ca="1">A658+B658+C658</f>
        <v>0</v>
      </c>
    </row>
    <row r="659" spans="1:4" x14ac:dyDescent="0.35">
      <c r="A6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59" s="13">
        <f ca="1">IF(RAND()&lt; 'DoS Threat Parameters'!$B$6,_xlfn.LOGNORM.INV(RAND(),(LN('DoS Threat Parameters'!$D$6 )+LN('DoS Threat Parameters'!$C$6))/2, (LN('DoS Threat Parameters'!$D$6)-LN('DoS Threat Parameters'!$C$6))/3.29),0)</f>
        <v>817440.59824030637</v>
      </c>
      <c r="C659" s="13">
        <f ca="1">IF(RAND()&lt; 'DoS Threat Parameters'!$B$7,_xlfn.LOGNORM.INV(RAND(),(LN('DoS Threat Parameters'!$D$7 )+LN('DoS Threat Parameters'!$C$7))/2, (LN('DoS Threat Parameters'!$D$7)-LN('DoS Threat Parameters'!$C$7))/3.29),0)</f>
        <v>25292.26305615735</v>
      </c>
      <c r="D659" s="13">
        <f ca="1">A659+B659+C659</f>
        <v>842732.86129646376</v>
      </c>
    </row>
    <row r="660" spans="1:4" x14ac:dyDescent="0.35">
      <c r="A6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0" s="13">
        <f ca="1">IF(RAND()&lt; 'DoS Threat Parameters'!$B$7,_xlfn.LOGNORM.INV(RAND(),(LN('DoS Threat Parameters'!$D$7 )+LN('DoS Threat Parameters'!$C$7))/2, (LN('DoS Threat Parameters'!$D$7)-LN('DoS Threat Parameters'!$C$7))/3.29),0)</f>
        <v>19397.190597828223</v>
      </c>
      <c r="D660" s="13">
        <f ca="1">A660+B660+C660</f>
        <v>19397.190597828223</v>
      </c>
    </row>
    <row r="661" spans="1:4" x14ac:dyDescent="0.35">
      <c r="A6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1" s="13">
        <f ca="1">IF(RAND()&lt; 'DoS Threat Parameters'!$B$6,_xlfn.LOGNORM.INV(RAND(),(LN('DoS Threat Parameters'!$D$6 )+LN('DoS Threat Parameters'!$C$6))/2, (LN('DoS Threat Parameters'!$D$6)-LN('DoS Threat Parameters'!$C$6))/3.29),0)</f>
        <v>667498.03103211441</v>
      </c>
      <c r="C6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1" s="13">
        <f ca="1">A661+B661+C661</f>
        <v>667498.03103211441</v>
      </c>
    </row>
    <row r="662" spans="1:4" x14ac:dyDescent="0.35">
      <c r="A66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2" s="13">
        <f ca="1">A662+B662+C662</f>
        <v>0</v>
      </c>
    </row>
    <row r="663" spans="1:4" x14ac:dyDescent="0.35">
      <c r="A663" s="13">
        <f ca="1">IF(RAND()&lt; 'DoS Threat Parameters'!$B$5,_xlfn.LOGNORM.INV(RAND(),(LN('DoS Threat Parameters'!$D$5 )+LN('DoS Threat Parameters'!$C$5))/2, (LN('DoS Threat Parameters'!$D$5)-LN('DoS Threat Parameters'!$C$5))/3.29),0)</f>
        <v>73376.286256092761</v>
      </c>
      <c r="B6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3" s="13">
        <f ca="1">IF(RAND()&lt; 'DoS Threat Parameters'!$B$7,_xlfn.LOGNORM.INV(RAND(),(LN('DoS Threat Parameters'!$D$7 )+LN('DoS Threat Parameters'!$C$7))/2, (LN('DoS Threat Parameters'!$D$7)-LN('DoS Threat Parameters'!$C$7))/3.29),0)</f>
        <v>11080.391060624634</v>
      </c>
      <c r="D663" s="13">
        <f ca="1">A663+B663+C663</f>
        <v>84456.677316717396</v>
      </c>
    </row>
    <row r="664" spans="1:4" x14ac:dyDescent="0.35">
      <c r="A664" s="13">
        <f ca="1">IF(RAND()&lt; 'DoS Threat Parameters'!$B$5,_xlfn.LOGNORM.INV(RAND(),(LN('DoS Threat Parameters'!$D$5 )+LN('DoS Threat Parameters'!$C$5))/2, (LN('DoS Threat Parameters'!$D$5)-LN('DoS Threat Parameters'!$C$5))/3.29),0)</f>
        <v>87282.472859375397</v>
      </c>
      <c r="B6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4" s="13">
        <f ca="1">A664+B664+C664</f>
        <v>87282.472859375397</v>
      </c>
    </row>
    <row r="665" spans="1:4" x14ac:dyDescent="0.35">
      <c r="A6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5" s="13">
        <f ca="1">A665+B665+C665</f>
        <v>0</v>
      </c>
    </row>
    <row r="666" spans="1:4" x14ac:dyDescent="0.35">
      <c r="A6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6" s="13">
        <f ca="1">A666+B666+C666</f>
        <v>0</v>
      </c>
    </row>
    <row r="667" spans="1:4" x14ac:dyDescent="0.35">
      <c r="A667" s="13">
        <f ca="1">IF(RAND()&lt; 'DoS Threat Parameters'!$B$5,_xlfn.LOGNORM.INV(RAND(),(LN('DoS Threat Parameters'!$D$5 )+LN('DoS Threat Parameters'!$C$5))/2, (LN('DoS Threat Parameters'!$D$5)-LN('DoS Threat Parameters'!$C$5))/3.29),0)</f>
        <v>43782.710286575151</v>
      </c>
      <c r="B6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67" s="13">
        <f ca="1">A667+B667+C667</f>
        <v>43782.710286575151</v>
      </c>
    </row>
    <row r="668" spans="1:4" x14ac:dyDescent="0.35">
      <c r="A6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8" s="13">
        <f ca="1">IF(RAND()&lt; 'DoS Threat Parameters'!$B$7,_xlfn.LOGNORM.INV(RAND(),(LN('DoS Threat Parameters'!$D$7 )+LN('DoS Threat Parameters'!$C$7))/2, (LN('DoS Threat Parameters'!$D$7)-LN('DoS Threat Parameters'!$C$7))/3.29),0)</f>
        <v>39968.830586631047</v>
      </c>
      <c r="D668" s="13">
        <f ca="1">A668+B668+C668</f>
        <v>39968.830586631047</v>
      </c>
    </row>
    <row r="669" spans="1:4" x14ac:dyDescent="0.35">
      <c r="A6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69" s="13">
        <f ca="1">IF(RAND()&lt; 'DoS Threat Parameters'!$B$7,_xlfn.LOGNORM.INV(RAND(),(LN('DoS Threat Parameters'!$D$7 )+LN('DoS Threat Parameters'!$C$7))/2, (LN('DoS Threat Parameters'!$D$7)-LN('DoS Threat Parameters'!$C$7))/3.29),0)</f>
        <v>8873.3542041677902</v>
      </c>
      <c r="D669" s="13">
        <f ca="1">A669+B669+C669</f>
        <v>8873.3542041677902</v>
      </c>
    </row>
    <row r="670" spans="1:4" x14ac:dyDescent="0.35">
      <c r="A670" s="13">
        <f ca="1">IF(RAND()&lt; 'DoS Threat Parameters'!$B$5,_xlfn.LOGNORM.INV(RAND(),(LN('DoS Threat Parameters'!$D$5 )+LN('DoS Threat Parameters'!$C$5))/2, (LN('DoS Threat Parameters'!$D$5)-LN('DoS Threat Parameters'!$C$5))/3.29),0)</f>
        <v>67570.878576486226</v>
      </c>
      <c r="B6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0" s="13">
        <f ca="1">IF(RAND()&lt; 'DoS Threat Parameters'!$B$7,_xlfn.LOGNORM.INV(RAND(),(LN('DoS Threat Parameters'!$D$7 )+LN('DoS Threat Parameters'!$C$7))/2, (LN('DoS Threat Parameters'!$D$7)-LN('DoS Threat Parameters'!$C$7))/3.29),0)</f>
        <v>23910.582636483352</v>
      </c>
      <c r="D670" s="13">
        <f ca="1">A670+B670+C670</f>
        <v>91481.461212969574</v>
      </c>
    </row>
    <row r="671" spans="1:4" x14ac:dyDescent="0.35">
      <c r="A6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1" s="13">
        <f ca="1">IF(RAND()&lt; 'DoS Threat Parameters'!$B$6,_xlfn.LOGNORM.INV(RAND(),(LN('DoS Threat Parameters'!$D$6 )+LN('DoS Threat Parameters'!$C$6))/2, (LN('DoS Threat Parameters'!$D$6)-LN('DoS Threat Parameters'!$C$6))/3.29),0)</f>
        <v>632267.26163845032</v>
      </c>
      <c r="C671" s="13">
        <f ca="1">IF(RAND()&lt; 'DoS Threat Parameters'!$B$7,_xlfn.LOGNORM.INV(RAND(),(LN('DoS Threat Parameters'!$D$7 )+LN('DoS Threat Parameters'!$C$7))/2, (LN('DoS Threat Parameters'!$D$7)-LN('DoS Threat Parameters'!$C$7))/3.29),0)</f>
        <v>38116.689256278834</v>
      </c>
      <c r="D671" s="13">
        <f ca="1">A671+B671+C671</f>
        <v>670383.95089472912</v>
      </c>
    </row>
    <row r="672" spans="1:4" x14ac:dyDescent="0.35">
      <c r="A672" s="13">
        <f ca="1">IF(RAND()&lt; 'DoS Threat Parameters'!$B$5,_xlfn.LOGNORM.INV(RAND(),(LN('DoS Threat Parameters'!$D$5 )+LN('DoS Threat Parameters'!$C$5))/2, (LN('DoS Threat Parameters'!$D$5)-LN('DoS Threat Parameters'!$C$5))/3.29),0)</f>
        <v>24417.859140804485</v>
      </c>
      <c r="B6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72" s="13">
        <f ca="1">A672+B672+C672</f>
        <v>24417.859140804485</v>
      </c>
    </row>
    <row r="673" spans="1:4" x14ac:dyDescent="0.35">
      <c r="A673" s="13">
        <f ca="1">IF(RAND()&lt; 'DoS Threat Parameters'!$B$5,_xlfn.LOGNORM.INV(RAND(),(LN('DoS Threat Parameters'!$D$5 )+LN('DoS Threat Parameters'!$C$5))/2, (LN('DoS Threat Parameters'!$D$5)-LN('DoS Threat Parameters'!$C$5))/3.29),0)</f>
        <v>44381.203220183008</v>
      </c>
      <c r="B6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73" s="13">
        <f ca="1">A673+B673+C673</f>
        <v>44381.203220183008</v>
      </c>
    </row>
    <row r="674" spans="1:4" x14ac:dyDescent="0.35">
      <c r="A6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74" s="13">
        <f ca="1">A674+B674+C674</f>
        <v>0</v>
      </c>
    </row>
    <row r="675" spans="1:4" x14ac:dyDescent="0.35">
      <c r="A675" s="13">
        <f ca="1">IF(RAND()&lt; 'DoS Threat Parameters'!$B$5,_xlfn.LOGNORM.INV(RAND(),(LN('DoS Threat Parameters'!$D$5 )+LN('DoS Threat Parameters'!$C$5))/2, (LN('DoS Threat Parameters'!$D$5)-LN('DoS Threat Parameters'!$C$5))/3.29),0)</f>
        <v>39440.154659703367</v>
      </c>
      <c r="B6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5" s="13">
        <f ca="1">IF(RAND()&lt; 'DoS Threat Parameters'!$B$7,_xlfn.LOGNORM.INV(RAND(),(LN('DoS Threat Parameters'!$D$7 )+LN('DoS Threat Parameters'!$C$7))/2, (LN('DoS Threat Parameters'!$D$7)-LN('DoS Threat Parameters'!$C$7))/3.29),0)</f>
        <v>18098.080066121187</v>
      </c>
      <c r="D675" s="13">
        <f ca="1">A675+B675+C675</f>
        <v>57538.234725824557</v>
      </c>
    </row>
    <row r="676" spans="1:4" x14ac:dyDescent="0.35">
      <c r="A6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76" s="13">
        <f ca="1">A676+B676+C676</f>
        <v>0</v>
      </c>
    </row>
    <row r="677" spans="1:4" x14ac:dyDescent="0.35">
      <c r="A6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7" s="13">
        <f ca="1">IF(RAND()&lt; 'DoS Threat Parameters'!$B$7,_xlfn.LOGNORM.INV(RAND(),(LN('DoS Threat Parameters'!$D$7 )+LN('DoS Threat Parameters'!$C$7))/2, (LN('DoS Threat Parameters'!$D$7)-LN('DoS Threat Parameters'!$C$7))/3.29),0)</f>
        <v>17258.571464509769</v>
      </c>
      <c r="D677" s="13">
        <f ca="1">A677+B677+C677</f>
        <v>17258.571464509769</v>
      </c>
    </row>
    <row r="678" spans="1:4" x14ac:dyDescent="0.35">
      <c r="A6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78" s="13">
        <f ca="1">IF(RAND()&lt; 'DoS Threat Parameters'!$B$7,_xlfn.LOGNORM.INV(RAND(),(LN('DoS Threat Parameters'!$D$7 )+LN('DoS Threat Parameters'!$C$7))/2, (LN('DoS Threat Parameters'!$D$7)-LN('DoS Threat Parameters'!$C$7))/3.29),0)</f>
        <v>10523.264303818707</v>
      </c>
      <c r="D678" s="13">
        <f ca="1">A678+B678+C678</f>
        <v>10523.264303818707</v>
      </c>
    </row>
    <row r="679" spans="1:4" x14ac:dyDescent="0.35">
      <c r="A6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79" s="13">
        <f ca="1">IF(RAND()&lt; 'DoS Threat Parameters'!$B$6,_xlfn.LOGNORM.INV(RAND(),(LN('DoS Threat Parameters'!$D$6 )+LN('DoS Threat Parameters'!$C$6))/2, (LN('DoS Threat Parameters'!$D$6)-LN('DoS Threat Parameters'!$C$6))/3.29),0)</f>
        <v>590235.01609561918</v>
      </c>
      <c r="C679" s="13">
        <f ca="1">IF(RAND()&lt; 'DoS Threat Parameters'!$B$7,_xlfn.LOGNORM.INV(RAND(),(LN('DoS Threat Parameters'!$D$7 )+LN('DoS Threat Parameters'!$C$7))/2, (LN('DoS Threat Parameters'!$D$7)-LN('DoS Threat Parameters'!$C$7))/3.29),0)</f>
        <v>25184.64416894392</v>
      </c>
      <c r="D679" s="13">
        <f ca="1">A679+B679+C679</f>
        <v>615419.66026456305</v>
      </c>
    </row>
    <row r="680" spans="1:4" x14ac:dyDescent="0.35">
      <c r="A6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0" s="13">
        <f ca="1">IF(RAND()&lt; 'DoS Threat Parameters'!$B$7,_xlfn.LOGNORM.INV(RAND(),(LN('DoS Threat Parameters'!$D$7 )+LN('DoS Threat Parameters'!$C$7))/2, (LN('DoS Threat Parameters'!$D$7)-LN('DoS Threat Parameters'!$C$7))/3.29),0)</f>
        <v>22184.155528233692</v>
      </c>
      <c r="D680" s="13">
        <f ca="1">A680+B680+C680</f>
        <v>22184.155528233692</v>
      </c>
    </row>
    <row r="681" spans="1:4" x14ac:dyDescent="0.35">
      <c r="A68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1" s="13">
        <f ca="1">A681+B681+C681</f>
        <v>0</v>
      </c>
    </row>
    <row r="682" spans="1:4" x14ac:dyDescent="0.35">
      <c r="A682" s="13">
        <f ca="1">IF(RAND()&lt; 'DoS Threat Parameters'!$B$5,_xlfn.LOGNORM.INV(RAND(),(LN('DoS Threat Parameters'!$D$5 )+LN('DoS Threat Parameters'!$C$5))/2, (LN('DoS Threat Parameters'!$D$5)-LN('DoS Threat Parameters'!$C$5))/3.29),0)</f>
        <v>66733.719562106737</v>
      </c>
      <c r="B682" s="13">
        <f ca="1">IF(RAND()&lt; 'DoS Threat Parameters'!$B$6,_xlfn.LOGNORM.INV(RAND(),(LN('DoS Threat Parameters'!$D$6 )+LN('DoS Threat Parameters'!$C$6))/2, (LN('DoS Threat Parameters'!$D$6)-LN('DoS Threat Parameters'!$C$6))/3.29),0)</f>
        <v>747612.21746495413</v>
      </c>
      <c r="C6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2" s="13">
        <f ca="1">A682+B682+C682</f>
        <v>814345.93702706089</v>
      </c>
    </row>
    <row r="683" spans="1:4" x14ac:dyDescent="0.35">
      <c r="A6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3" s="13">
        <f ca="1">A683+B683+C683</f>
        <v>0</v>
      </c>
    </row>
    <row r="684" spans="1:4" x14ac:dyDescent="0.35">
      <c r="A6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4" s="13">
        <f ca="1">IF(RAND()&lt; 'DoS Threat Parameters'!$B$7,_xlfn.LOGNORM.INV(RAND(),(LN('DoS Threat Parameters'!$D$7 )+LN('DoS Threat Parameters'!$C$7))/2, (LN('DoS Threat Parameters'!$D$7)-LN('DoS Threat Parameters'!$C$7))/3.29),0)</f>
        <v>39264.624478628815</v>
      </c>
      <c r="D684" s="13">
        <f ca="1">A684+B684+C684</f>
        <v>39264.624478628815</v>
      </c>
    </row>
    <row r="685" spans="1:4" x14ac:dyDescent="0.35">
      <c r="A6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5" s="13">
        <f ca="1">A685+B685+C685</f>
        <v>0</v>
      </c>
    </row>
    <row r="686" spans="1:4" x14ac:dyDescent="0.35">
      <c r="A6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6" s="13">
        <f ca="1">IF(RAND()&lt; 'DoS Threat Parameters'!$B$6,_xlfn.LOGNORM.INV(RAND(),(LN('DoS Threat Parameters'!$D$6 )+LN('DoS Threat Parameters'!$C$6))/2, (LN('DoS Threat Parameters'!$D$6)-LN('DoS Threat Parameters'!$C$6))/3.29),0)</f>
        <v>714642.35501470731</v>
      </c>
      <c r="C6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6" s="13">
        <f ca="1">A686+B686+C686</f>
        <v>714642.35501470731</v>
      </c>
    </row>
    <row r="687" spans="1:4" x14ac:dyDescent="0.35">
      <c r="A6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7" s="13">
        <f ca="1">A687+B687+C687</f>
        <v>0</v>
      </c>
    </row>
    <row r="688" spans="1:4" x14ac:dyDescent="0.35">
      <c r="A6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8" s="13">
        <f ca="1">A688+B688+C688</f>
        <v>0</v>
      </c>
    </row>
    <row r="689" spans="1:4" x14ac:dyDescent="0.35">
      <c r="A6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89" s="13">
        <f ca="1">A689+B689+C689</f>
        <v>0</v>
      </c>
    </row>
    <row r="690" spans="1:4" x14ac:dyDescent="0.35">
      <c r="A690" s="13">
        <f ca="1">IF(RAND()&lt; 'DoS Threat Parameters'!$B$5,_xlfn.LOGNORM.INV(RAND(),(LN('DoS Threat Parameters'!$D$5 )+LN('DoS Threat Parameters'!$C$5))/2, (LN('DoS Threat Parameters'!$D$5)-LN('DoS Threat Parameters'!$C$5))/3.29),0)</f>
        <v>85918.015529436685</v>
      </c>
      <c r="B6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0" s="13">
        <f ca="1">A690+B690+C690</f>
        <v>85918.015529436685</v>
      </c>
    </row>
    <row r="691" spans="1:4" x14ac:dyDescent="0.35">
      <c r="A6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1" s="13">
        <f ca="1">A691+B691+C691</f>
        <v>0</v>
      </c>
    </row>
    <row r="692" spans="1:4" x14ac:dyDescent="0.35">
      <c r="A6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2" s="13">
        <f ca="1">IF(RAND()&lt; 'DoS Threat Parameters'!$B$6,_xlfn.LOGNORM.INV(RAND(),(LN('DoS Threat Parameters'!$D$6 )+LN('DoS Threat Parameters'!$C$6))/2, (LN('DoS Threat Parameters'!$D$6)-LN('DoS Threat Parameters'!$C$6))/3.29),0)</f>
        <v>634412.2743768756</v>
      </c>
      <c r="C6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2" s="13">
        <f ca="1">A692+B692+C692</f>
        <v>634412.2743768756</v>
      </c>
    </row>
    <row r="693" spans="1:4" x14ac:dyDescent="0.35">
      <c r="A6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3" s="13">
        <f ca="1">A693+B693+C693</f>
        <v>0</v>
      </c>
    </row>
    <row r="694" spans="1:4" x14ac:dyDescent="0.35">
      <c r="A694" s="13">
        <f ca="1">IF(RAND()&lt; 'DoS Threat Parameters'!$B$5,_xlfn.LOGNORM.INV(RAND(),(LN('DoS Threat Parameters'!$D$5 )+LN('DoS Threat Parameters'!$C$5))/2, (LN('DoS Threat Parameters'!$D$5)-LN('DoS Threat Parameters'!$C$5))/3.29),0)</f>
        <v>55091.10679347413</v>
      </c>
      <c r="B6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4" s="13">
        <f ca="1">A694+B694+C694</f>
        <v>55091.10679347413</v>
      </c>
    </row>
    <row r="695" spans="1:4" x14ac:dyDescent="0.35">
      <c r="A695" s="13">
        <f ca="1">IF(RAND()&lt; 'DoS Threat Parameters'!$B$5,_xlfn.LOGNORM.INV(RAND(),(LN('DoS Threat Parameters'!$D$5 )+LN('DoS Threat Parameters'!$C$5))/2, (LN('DoS Threat Parameters'!$D$5)-LN('DoS Threat Parameters'!$C$5))/3.29),0)</f>
        <v>72073.012978728933</v>
      </c>
      <c r="B6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695" s="13">
        <f ca="1">A695+B695+C695</f>
        <v>72073.012978728933</v>
      </c>
    </row>
    <row r="696" spans="1:4" x14ac:dyDescent="0.35">
      <c r="A6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6" s="13">
        <f ca="1">IF(RAND()&lt; 'DoS Threat Parameters'!$B$7,_xlfn.LOGNORM.INV(RAND(),(LN('DoS Threat Parameters'!$D$7 )+LN('DoS Threat Parameters'!$C$7))/2, (LN('DoS Threat Parameters'!$D$7)-LN('DoS Threat Parameters'!$C$7))/3.29),0)</f>
        <v>12029.289593485188</v>
      </c>
      <c r="D696" s="13">
        <f ca="1">A696+B696+C696</f>
        <v>12029.289593485188</v>
      </c>
    </row>
    <row r="697" spans="1:4" x14ac:dyDescent="0.35">
      <c r="A697" s="13">
        <f ca="1">IF(RAND()&lt; 'DoS Threat Parameters'!$B$5,_xlfn.LOGNORM.INV(RAND(),(LN('DoS Threat Parameters'!$D$5 )+LN('DoS Threat Parameters'!$C$5))/2, (LN('DoS Threat Parameters'!$D$5)-LN('DoS Threat Parameters'!$C$5))/3.29),0)</f>
        <v>107785.6625750095</v>
      </c>
      <c r="B6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7" s="13">
        <f ca="1">IF(RAND()&lt; 'DoS Threat Parameters'!$B$7,_xlfn.LOGNORM.INV(RAND(),(LN('DoS Threat Parameters'!$D$7 )+LN('DoS Threat Parameters'!$C$7))/2, (LN('DoS Threat Parameters'!$D$7)-LN('DoS Threat Parameters'!$C$7))/3.29),0)</f>
        <v>11260.449020611297</v>
      </c>
      <c r="D697" s="13">
        <f ca="1">A697+B697+C697</f>
        <v>119046.11159562079</v>
      </c>
    </row>
    <row r="698" spans="1:4" x14ac:dyDescent="0.35">
      <c r="A69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8" s="13">
        <f ca="1">IF(RAND()&lt; 'DoS Threat Parameters'!$B$7,_xlfn.LOGNORM.INV(RAND(),(LN('DoS Threat Parameters'!$D$7 )+LN('DoS Threat Parameters'!$C$7))/2, (LN('DoS Threat Parameters'!$D$7)-LN('DoS Threat Parameters'!$C$7))/3.29),0)</f>
        <v>15119.944075080701</v>
      </c>
      <c r="D698" s="13">
        <f ca="1">A698+B698+C698</f>
        <v>15119.944075080701</v>
      </c>
    </row>
    <row r="699" spans="1:4" x14ac:dyDescent="0.35">
      <c r="A6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6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699" s="13">
        <f ca="1">IF(RAND()&lt; 'DoS Threat Parameters'!$B$7,_xlfn.LOGNORM.INV(RAND(),(LN('DoS Threat Parameters'!$D$7 )+LN('DoS Threat Parameters'!$C$7))/2, (LN('DoS Threat Parameters'!$D$7)-LN('DoS Threat Parameters'!$C$7))/3.29),0)</f>
        <v>39955.428086190353</v>
      </c>
      <c r="D699" s="13">
        <f ca="1">A699+B699+C699</f>
        <v>39955.428086190353</v>
      </c>
    </row>
    <row r="700" spans="1:4" x14ac:dyDescent="0.35">
      <c r="A7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0" s="13">
        <f ca="1">IF(RAND()&lt; 'DoS Threat Parameters'!$B$7,_xlfn.LOGNORM.INV(RAND(),(LN('DoS Threat Parameters'!$D$7 )+LN('DoS Threat Parameters'!$C$7))/2, (LN('DoS Threat Parameters'!$D$7)-LN('DoS Threat Parameters'!$C$7))/3.29),0)</f>
        <v>25651.858816641768</v>
      </c>
      <c r="D700" s="13">
        <f ca="1">A700+B700+C700</f>
        <v>25651.858816641768</v>
      </c>
    </row>
    <row r="701" spans="1:4" x14ac:dyDescent="0.35">
      <c r="A7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1" s="13">
        <f ca="1">IF(RAND()&lt; 'DoS Threat Parameters'!$B$6,_xlfn.LOGNORM.INV(RAND(),(LN('DoS Threat Parameters'!$D$6 )+LN('DoS Threat Parameters'!$C$6))/2, (LN('DoS Threat Parameters'!$D$6)-LN('DoS Threat Parameters'!$C$6))/3.29),0)</f>
        <v>675432.04607665807</v>
      </c>
      <c r="C701" s="13">
        <f ca="1">IF(RAND()&lt; 'DoS Threat Parameters'!$B$7,_xlfn.LOGNORM.INV(RAND(),(LN('DoS Threat Parameters'!$D$7 )+LN('DoS Threat Parameters'!$C$7))/2, (LN('DoS Threat Parameters'!$D$7)-LN('DoS Threat Parameters'!$C$7))/3.29),0)</f>
        <v>27715.894136820738</v>
      </c>
      <c r="D701" s="13">
        <f ca="1">A701+B701+C701</f>
        <v>703147.94021347875</v>
      </c>
    </row>
    <row r="702" spans="1:4" x14ac:dyDescent="0.35">
      <c r="A7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2" s="13">
        <f ca="1">A702+B702+C702</f>
        <v>0</v>
      </c>
    </row>
    <row r="703" spans="1:4" x14ac:dyDescent="0.35">
      <c r="A7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3" s="13">
        <f ca="1">A703+B703+C703</f>
        <v>0</v>
      </c>
    </row>
    <row r="704" spans="1:4" x14ac:dyDescent="0.35">
      <c r="A704" s="13">
        <f ca="1">IF(RAND()&lt; 'DoS Threat Parameters'!$B$5,_xlfn.LOGNORM.INV(RAND(),(LN('DoS Threat Parameters'!$D$5 )+LN('DoS Threat Parameters'!$C$5))/2, (LN('DoS Threat Parameters'!$D$5)-LN('DoS Threat Parameters'!$C$5))/3.29),0)</f>
        <v>50861.342219392602</v>
      </c>
      <c r="B7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4" s="13">
        <f ca="1">A704+B704+C704</f>
        <v>50861.342219392602</v>
      </c>
    </row>
    <row r="705" spans="1:4" x14ac:dyDescent="0.35">
      <c r="A705" s="13">
        <f ca="1">IF(RAND()&lt; 'DoS Threat Parameters'!$B$5,_xlfn.LOGNORM.INV(RAND(),(LN('DoS Threat Parameters'!$D$5 )+LN('DoS Threat Parameters'!$C$5))/2, (LN('DoS Threat Parameters'!$D$5)-LN('DoS Threat Parameters'!$C$5))/3.29),0)</f>
        <v>42808.043987844227</v>
      </c>
      <c r="B7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5" s="13">
        <f ca="1">A705+B705+C705</f>
        <v>42808.043987844227</v>
      </c>
    </row>
    <row r="706" spans="1:4" x14ac:dyDescent="0.35">
      <c r="A706" s="13">
        <f ca="1">IF(RAND()&lt; 'DoS Threat Parameters'!$B$5,_xlfn.LOGNORM.INV(RAND(),(LN('DoS Threat Parameters'!$D$5 )+LN('DoS Threat Parameters'!$C$5))/2, (LN('DoS Threat Parameters'!$D$5)-LN('DoS Threat Parameters'!$C$5))/3.29),0)</f>
        <v>33609.458656838593</v>
      </c>
      <c r="B7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6" s="13">
        <f ca="1">A706+B706+C706</f>
        <v>33609.458656838593</v>
      </c>
    </row>
    <row r="707" spans="1:4" x14ac:dyDescent="0.35">
      <c r="A7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7" s="13">
        <f ca="1">A707+B707+C707</f>
        <v>0</v>
      </c>
    </row>
    <row r="708" spans="1:4" x14ac:dyDescent="0.35">
      <c r="A708" s="13">
        <f ca="1">IF(RAND()&lt; 'DoS Threat Parameters'!$B$5,_xlfn.LOGNORM.INV(RAND(),(LN('DoS Threat Parameters'!$D$5 )+LN('DoS Threat Parameters'!$C$5))/2, (LN('DoS Threat Parameters'!$D$5)-LN('DoS Threat Parameters'!$C$5))/3.29),0)</f>
        <v>41325.456656307404</v>
      </c>
      <c r="B7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8" s="13">
        <f ca="1">IF(RAND()&lt; 'DoS Threat Parameters'!$B$7,_xlfn.LOGNORM.INV(RAND(),(LN('DoS Threat Parameters'!$D$7 )+LN('DoS Threat Parameters'!$C$7))/2, (LN('DoS Threat Parameters'!$D$7)-LN('DoS Threat Parameters'!$C$7))/3.29),0)</f>
        <v>13773.282730296742</v>
      </c>
      <c r="D708" s="13">
        <f ca="1">A708+B708+C708</f>
        <v>55098.739386604146</v>
      </c>
    </row>
    <row r="709" spans="1:4" x14ac:dyDescent="0.35">
      <c r="A7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09" s="13">
        <f ca="1">A709+B709+C709</f>
        <v>0</v>
      </c>
    </row>
    <row r="710" spans="1:4" x14ac:dyDescent="0.35">
      <c r="A7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0" s="13">
        <f ca="1">A710+B710+C710</f>
        <v>0</v>
      </c>
    </row>
    <row r="711" spans="1:4" x14ac:dyDescent="0.35">
      <c r="A71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1" s="13">
        <f ca="1">A711+B711+C711</f>
        <v>0</v>
      </c>
    </row>
    <row r="712" spans="1:4" x14ac:dyDescent="0.35">
      <c r="A712" s="13">
        <f ca="1">IF(RAND()&lt; 'DoS Threat Parameters'!$B$5,_xlfn.LOGNORM.INV(RAND(),(LN('DoS Threat Parameters'!$D$5 )+LN('DoS Threat Parameters'!$C$5))/2, (LN('DoS Threat Parameters'!$D$5)-LN('DoS Threat Parameters'!$C$5))/3.29),0)</f>
        <v>45368.460304694163</v>
      </c>
      <c r="B7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2" s="13">
        <f ca="1">A712+B712+C712</f>
        <v>45368.460304694163</v>
      </c>
    </row>
    <row r="713" spans="1:4" x14ac:dyDescent="0.35">
      <c r="A71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3" s="13">
        <f ca="1">IF(RAND()&lt; 'DoS Threat Parameters'!$B$7,_xlfn.LOGNORM.INV(RAND(),(LN('DoS Threat Parameters'!$D$7 )+LN('DoS Threat Parameters'!$C$7))/2, (LN('DoS Threat Parameters'!$D$7)-LN('DoS Threat Parameters'!$C$7))/3.29),0)</f>
        <v>29426.743199916091</v>
      </c>
      <c r="D713" s="13">
        <f ca="1">A713+B713+C713</f>
        <v>29426.743199916091</v>
      </c>
    </row>
    <row r="714" spans="1:4" x14ac:dyDescent="0.35">
      <c r="A714" s="13">
        <f ca="1">IF(RAND()&lt; 'DoS Threat Parameters'!$B$5,_xlfn.LOGNORM.INV(RAND(),(LN('DoS Threat Parameters'!$D$5 )+LN('DoS Threat Parameters'!$C$5))/2, (LN('DoS Threat Parameters'!$D$5)-LN('DoS Threat Parameters'!$C$5))/3.29),0)</f>
        <v>82229.664891915294</v>
      </c>
      <c r="B7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4" s="13">
        <f ca="1">A714+B714+C714</f>
        <v>82229.664891915294</v>
      </c>
    </row>
    <row r="715" spans="1:4" x14ac:dyDescent="0.35">
      <c r="A7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5" s="13">
        <f ca="1">A715+B715+C715</f>
        <v>0</v>
      </c>
    </row>
    <row r="716" spans="1:4" x14ac:dyDescent="0.35">
      <c r="A7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6" s="13">
        <f ca="1">A716+B716+C716</f>
        <v>0</v>
      </c>
    </row>
    <row r="717" spans="1:4" x14ac:dyDescent="0.35">
      <c r="A717" s="13">
        <f ca="1">IF(RAND()&lt; 'DoS Threat Parameters'!$B$5,_xlfn.LOGNORM.INV(RAND(),(LN('DoS Threat Parameters'!$D$5 )+LN('DoS Threat Parameters'!$C$5))/2, (LN('DoS Threat Parameters'!$D$5)-LN('DoS Threat Parameters'!$C$5))/3.29),0)</f>
        <v>61784.227864444794</v>
      </c>
      <c r="B7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7" s="13">
        <f ca="1">IF(RAND()&lt; 'DoS Threat Parameters'!$B$7,_xlfn.LOGNORM.INV(RAND(),(LN('DoS Threat Parameters'!$D$7 )+LN('DoS Threat Parameters'!$C$7))/2, (LN('DoS Threat Parameters'!$D$7)-LN('DoS Threat Parameters'!$C$7))/3.29),0)</f>
        <v>39038.557602315035</v>
      </c>
      <c r="D717" s="13">
        <f ca="1">A717+B717+C717</f>
        <v>100822.78546675983</v>
      </c>
    </row>
    <row r="718" spans="1:4" x14ac:dyDescent="0.35">
      <c r="A718" s="13">
        <f ca="1">IF(RAND()&lt; 'DoS Threat Parameters'!$B$5,_xlfn.LOGNORM.INV(RAND(),(LN('DoS Threat Parameters'!$D$5 )+LN('DoS Threat Parameters'!$C$5))/2, (LN('DoS Threat Parameters'!$D$5)-LN('DoS Threat Parameters'!$C$5))/3.29),0)</f>
        <v>52046.462922102924</v>
      </c>
      <c r="B7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18" s="13">
        <f ca="1">IF(RAND()&lt; 'DoS Threat Parameters'!$B$7,_xlfn.LOGNORM.INV(RAND(),(LN('DoS Threat Parameters'!$D$7 )+LN('DoS Threat Parameters'!$C$7))/2, (LN('DoS Threat Parameters'!$D$7)-LN('DoS Threat Parameters'!$C$7))/3.29),0)</f>
        <v>14540.153601436115</v>
      </c>
      <c r="D718" s="13">
        <f ca="1">A718+B718+C718</f>
        <v>66586.616523539036</v>
      </c>
    </row>
    <row r="719" spans="1:4" x14ac:dyDescent="0.35">
      <c r="A7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19" s="13">
        <f ca="1">IF(RAND()&lt; 'DoS Threat Parameters'!$B$6,_xlfn.LOGNORM.INV(RAND(),(LN('DoS Threat Parameters'!$D$6 )+LN('DoS Threat Parameters'!$C$6))/2, (LN('DoS Threat Parameters'!$D$6)-LN('DoS Threat Parameters'!$C$6))/3.29),0)</f>
        <v>541924.37009218428</v>
      </c>
      <c r="C7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19" s="13">
        <f ca="1">A719+B719+C719</f>
        <v>541924.37009218428</v>
      </c>
    </row>
    <row r="720" spans="1:4" x14ac:dyDescent="0.35">
      <c r="A7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0" s="13">
        <f ca="1">IF(RAND()&lt; 'DoS Threat Parameters'!$B$7,_xlfn.LOGNORM.INV(RAND(),(LN('DoS Threat Parameters'!$D$7 )+LN('DoS Threat Parameters'!$C$7))/2, (LN('DoS Threat Parameters'!$D$7)-LN('DoS Threat Parameters'!$C$7))/3.29),0)</f>
        <v>13361.564706783969</v>
      </c>
      <c r="D720" s="13">
        <f ca="1">A720+B720+C720</f>
        <v>13361.564706783969</v>
      </c>
    </row>
    <row r="721" spans="1:4" x14ac:dyDescent="0.35">
      <c r="A721" s="13">
        <f ca="1">IF(RAND()&lt; 'DoS Threat Parameters'!$B$5,_xlfn.LOGNORM.INV(RAND(),(LN('DoS Threat Parameters'!$D$5 )+LN('DoS Threat Parameters'!$C$5))/2, (LN('DoS Threat Parameters'!$D$5)-LN('DoS Threat Parameters'!$C$5))/3.29),0)</f>
        <v>29361.106705044163</v>
      </c>
      <c r="B7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1" s="13">
        <f ca="1">A721+B721+C721</f>
        <v>29361.106705044163</v>
      </c>
    </row>
    <row r="722" spans="1:4" x14ac:dyDescent="0.35">
      <c r="A72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2" s="13">
        <f ca="1">A722+B722+C722</f>
        <v>0</v>
      </c>
    </row>
    <row r="723" spans="1:4" x14ac:dyDescent="0.35">
      <c r="A7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3" s="13">
        <f ca="1">A723+B723+C723</f>
        <v>0</v>
      </c>
    </row>
    <row r="724" spans="1:4" x14ac:dyDescent="0.35">
      <c r="A724" s="13">
        <f ca="1">IF(RAND()&lt; 'DoS Threat Parameters'!$B$5,_xlfn.LOGNORM.INV(RAND(),(LN('DoS Threat Parameters'!$D$5 )+LN('DoS Threat Parameters'!$C$5))/2, (LN('DoS Threat Parameters'!$D$5)-LN('DoS Threat Parameters'!$C$5))/3.29),0)</f>
        <v>64437.547337510005</v>
      </c>
      <c r="B7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4" s="13">
        <f ca="1">A724+B724+C724</f>
        <v>64437.547337510005</v>
      </c>
    </row>
    <row r="725" spans="1:4" x14ac:dyDescent="0.35">
      <c r="A7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5" s="13">
        <f ca="1">IF(RAND()&lt; 'DoS Threat Parameters'!$B$7,_xlfn.LOGNORM.INV(RAND(),(LN('DoS Threat Parameters'!$D$7 )+LN('DoS Threat Parameters'!$C$7))/2, (LN('DoS Threat Parameters'!$D$7)-LN('DoS Threat Parameters'!$C$7))/3.29),0)</f>
        <v>17094.981787496821</v>
      </c>
      <c r="D725" s="13">
        <f ca="1">A725+B725+C725</f>
        <v>17094.981787496821</v>
      </c>
    </row>
    <row r="726" spans="1:4" x14ac:dyDescent="0.35">
      <c r="A72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6" s="13">
        <f ca="1">IF(RAND()&lt; 'DoS Threat Parameters'!$B$6,_xlfn.LOGNORM.INV(RAND(),(LN('DoS Threat Parameters'!$D$6 )+LN('DoS Threat Parameters'!$C$6))/2, (LN('DoS Threat Parameters'!$D$6)-LN('DoS Threat Parameters'!$C$6))/3.29),0)</f>
        <v>381895.55485709693</v>
      </c>
      <c r="C7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6" s="13">
        <f ca="1">A726+B726+C726</f>
        <v>381895.55485709693</v>
      </c>
    </row>
    <row r="727" spans="1:4" x14ac:dyDescent="0.35">
      <c r="A727" s="13">
        <f ca="1">IF(RAND()&lt; 'DoS Threat Parameters'!$B$5,_xlfn.LOGNORM.INV(RAND(),(LN('DoS Threat Parameters'!$D$5 )+LN('DoS Threat Parameters'!$C$5))/2, (LN('DoS Threat Parameters'!$D$5)-LN('DoS Threat Parameters'!$C$5))/3.29),0)</f>
        <v>38262.425855497648</v>
      </c>
      <c r="B7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7" s="13">
        <f ca="1">A727+B727+C727</f>
        <v>38262.425855497648</v>
      </c>
    </row>
    <row r="728" spans="1:4" x14ac:dyDescent="0.35">
      <c r="A72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8" s="13">
        <f ca="1">A728+B728+C728</f>
        <v>0</v>
      </c>
    </row>
    <row r="729" spans="1:4" x14ac:dyDescent="0.35">
      <c r="A7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29" s="13">
        <f ca="1">A729+B729+C729</f>
        <v>0</v>
      </c>
    </row>
    <row r="730" spans="1:4" x14ac:dyDescent="0.35">
      <c r="A7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0" s="13">
        <f ca="1">A730+B730+C730</f>
        <v>0</v>
      </c>
    </row>
    <row r="731" spans="1:4" x14ac:dyDescent="0.35">
      <c r="A7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1" s="13">
        <f ca="1">IF(RAND()&lt; 'DoS Threat Parameters'!$B$6,_xlfn.LOGNORM.INV(RAND(),(LN('DoS Threat Parameters'!$D$6 )+LN('DoS Threat Parameters'!$C$6))/2, (LN('DoS Threat Parameters'!$D$6)-LN('DoS Threat Parameters'!$C$6))/3.29),0)</f>
        <v>552512.14104776946</v>
      </c>
      <c r="C7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1" s="13">
        <f ca="1">A731+B731+C731</f>
        <v>552512.14104776946</v>
      </c>
    </row>
    <row r="732" spans="1:4" x14ac:dyDescent="0.35">
      <c r="A7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2" s="13">
        <f ca="1">IF(RAND()&lt; 'DoS Threat Parameters'!$B$7,_xlfn.LOGNORM.INV(RAND(),(LN('DoS Threat Parameters'!$D$7 )+LN('DoS Threat Parameters'!$C$7))/2, (LN('DoS Threat Parameters'!$D$7)-LN('DoS Threat Parameters'!$C$7))/3.29),0)</f>
        <v>18479.60131110279</v>
      </c>
      <c r="D732" s="13">
        <f ca="1">A732+B732+C732</f>
        <v>18479.60131110279</v>
      </c>
    </row>
    <row r="733" spans="1:4" x14ac:dyDescent="0.35">
      <c r="A733" s="13">
        <f ca="1">IF(RAND()&lt; 'DoS Threat Parameters'!$B$5,_xlfn.LOGNORM.INV(RAND(),(LN('DoS Threat Parameters'!$D$5 )+LN('DoS Threat Parameters'!$C$5))/2, (LN('DoS Threat Parameters'!$D$5)-LN('DoS Threat Parameters'!$C$5))/3.29),0)</f>
        <v>27736.430381669004</v>
      </c>
      <c r="B7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3" s="13">
        <f ca="1">A733+B733+C733</f>
        <v>27736.430381669004</v>
      </c>
    </row>
    <row r="734" spans="1:4" x14ac:dyDescent="0.35">
      <c r="A734" s="13">
        <f ca="1">IF(RAND()&lt; 'DoS Threat Parameters'!$B$5,_xlfn.LOGNORM.INV(RAND(),(LN('DoS Threat Parameters'!$D$5 )+LN('DoS Threat Parameters'!$C$5))/2, (LN('DoS Threat Parameters'!$D$5)-LN('DoS Threat Parameters'!$C$5))/3.29),0)</f>
        <v>103191.12067265653</v>
      </c>
      <c r="B7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4" s="13">
        <f ca="1">A734+B734+C734</f>
        <v>103191.12067265653</v>
      </c>
    </row>
    <row r="735" spans="1:4" x14ac:dyDescent="0.35">
      <c r="A735" s="13">
        <f ca="1">IF(RAND()&lt; 'DoS Threat Parameters'!$B$5,_xlfn.LOGNORM.INV(RAND(),(LN('DoS Threat Parameters'!$D$5 )+LN('DoS Threat Parameters'!$C$5))/2, (LN('DoS Threat Parameters'!$D$5)-LN('DoS Threat Parameters'!$C$5))/3.29),0)</f>
        <v>75786.433592079877</v>
      </c>
      <c r="B7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5" s="13">
        <f ca="1">A735+B735+C735</f>
        <v>75786.433592079877</v>
      </c>
    </row>
    <row r="736" spans="1:4" x14ac:dyDescent="0.35">
      <c r="A7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6" s="13">
        <f ca="1">A736+B736+C736</f>
        <v>0</v>
      </c>
    </row>
    <row r="737" spans="1:4" x14ac:dyDescent="0.35">
      <c r="A737" s="13">
        <f ca="1">IF(RAND()&lt; 'DoS Threat Parameters'!$B$5,_xlfn.LOGNORM.INV(RAND(),(LN('DoS Threat Parameters'!$D$5 )+LN('DoS Threat Parameters'!$C$5))/2, (LN('DoS Threat Parameters'!$D$5)-LN('DoS Threat Parameters'!$C$5))/3.29),0)</f>
        <v>28674.137073322443</v>
      </c>
      <c r="B7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7" s="13">
        <f ca="1">A737+B737+C737</f>
        <v>28674.137073322443</v>
      </c>
    </row>
    <row r="738" spans="1:4" x14ac:dyDescent="0.35">
      <c r="A738" s="13">
        <f ca="1">IF(RAND()&lt; 'DoS Threat Parameters'!$B$5,_xlfn.LOGNORM.INV(RAND(),(LN('DoS Threat Parameters'!$D$5 )+LN('DoS Threat Parameters'!$C$5))/2, (LN('DoS Threat Parameters'!$D$5)-LN('DoS Threat Parameters'!$C$5))/3.29),0)</f>
        <v>38185.273738577605</v>
      </c>
      <c r="B7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8" s="13">
        <f ca="1">IF(RAND()&lt; 'DoS Threat Parameters'!$B$7,_xlfn.LOGNORM.INV(RAND(),(LN('DoS Threat Parameters'!$D$7 )+LN('DoS Threat Parameters'!$C$7))/2, (LN('DoS Threat Parameters'!$D$7)-LN('DoS Threat Parameters'!$C$7))/3.29),0)</f>
        <v>21868.547817617313</v>
      </c>
      <c r="D738" s="13">
        <f ca="1">A738+B738+C738</f>
        <v>60053.821556194918</v>
      </c>
    </row>
    <row r="739" spans="1:4" x14ac:dyDescent="0.35">
      <c r="A7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39" s="13">
        <f ca="1">A739+B739+C739</f>
        <v>0</v>
      </c>
    </row>
    <row r="740" spans="1:4" x14ac:dyDescent="0.35">
      <c r="A740" s="13">
        <f ca="1">IF(RAND()&lt; 'DoS Threat Parameters'!$B$5,_xlfn.LOGNORM.INV(RAND(),(LN('DoS Threat Parameters'!$D$5 )+LN('DoS Threat Parameters'!$C$5))/2, (LN('DoS Threat Parameters'!$D$5)-LN('DoS Threat Parameters'!$C$5))/3.29),0)</f>
        <v>79911.204331571338</v>
      </c>
      <c r="B7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0" s="13">
        <f ca="1">IF(RAND()&lt; 'DoS Threat Parameters'!$B$7,_xlfn.LOGNORM.INV(RAND(),(LN('DoS Threat Parameters'!$D$7 )+LN('DoS Threat Parameters'!$C$7))/2, (LN('DoS Threat Parameters'!$D$7)-LN('DoS Threat Parameters'!$C$7))/3.29),0)</f>
        <v>62354.919145002677</v>
      </c>
      <c r="D740" s="13">
        <f ca="1">A740+B740+C740</f>
        <v>142266.12347657402</v>
      </c>
    </row>
    <row r="741" spans="1:4" x14ac:dyDescent="0.35">
      <c r="A7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1" s="13">
        <f ca="1">IF(RAND()&lt; 'DoS Threat Parameters'!$B$7,_xlfn.LOGNORM.INV(RAND(),(LN('DoS Threat Parameters'!$D$7 )+LN('DoS Threat Parameters'!$C$7))/2, (LN('DoS Threat Parameters'!$D$7)-LN('DoS Threat Parameters'!$C$7))/3.29),0)</f>
        <v>6990.4684108153851</v>
      </c>
      <c r="D741" s="13">
        <f ca="1">A741+B741+C741</f>
        <v>6990.4684108153851</v>
      </c>
    </row>
    <row r="742" spans="1:4" x14ac:dyDescent="0.35">
      <c r="A7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2" s="13">
        <f ca="1">A742+B742+C742</f>
        <v>0</v>
      </c>
    </row>
    <row r="743" spans="1:4" x14ac:dyDescent="0.35">
      <c r="A7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3" s="13">
        <f ca="1">A743+B743+C743</f>
        <v>0</v>
      </c>
    </row>
    <row r="744" spans="1:4" x14ac:dyDescent="0.35">
      <c r="A7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4" s="13">
        <f ca="1">A744+B744+C744</f>
        <v>0</v>
      </c>
    </row>
    <row r="745" spans="1:4" x14ac:dyDescent="0.35">
      <c r="A74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5" s="13">
        <f ca="1">A745+B745+C745</f>
        <v>0</v>
      </c>
    </row>
    <row r="746" spans="1:4" x14ac:dyDescent="0.35">
      <c r="A7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6" s="13">
        <f ca="1">A746+B746+C746</f>
        <v>0</v>
      </c>
    </row>
    <row r="747" spans="1:4" x14ac:dyDescent="0.35">
      <c r="A7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7" s="13">
        <f ca="1">A747+B747+C747</f>
        <v>0</v>
      </c>
    </row>
    <row r="748" spans="1:4" x14ac:dyDescent="0.35">
      <c r="A7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48" s="13">
        <f ca="1">A748+B748+C748</f>
        <v>0</v>
      </c>
    </row>
    <row r="749" spans="1:4" x14ac:dyDescent="0.35">
      <c r="A7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49" s="13">
        <f ca="1">IF(RAND()&lt; 'DoS Threat Parameters'!$B$7,_xlfn.LOGNORM.INV(RAND(),(LN('DoS Threat Parameters'!$D$7 )+LN('DoS Threat Parameters'!$C$7))/2, (LN('DoS Threat Parameters'!$D$7)-LN('DoS Threat Parameters'!$C$7))/3.29),0)</f>
        <v>12186.568882131962</v>
      </c>
      <c r="D749" s="13">
        <f ca="1">A749+B749+C749</f>
        <v>12186.568882131962</v>
      </c>
    </row>
    <row r="750" spans="1:4" x14ac:dyDescent="0.35">
      <c r="A750" s="13">
        <f ca="1">IF(RAND()&lt; 'DoS Threat Parameters'!$B$5,_xlfn.LOGNORM.INV(RAND(),(LN('DoS Threat Parameters'!$D$5 )+LN('DoS Threat Parameters'!$C$5))/2, (LN('DoS Threat Parameters'!$D$5)-LN('DoS Threat Parameters'!$C$5))/3.29),0)</f>
        <v>112104.01267786942</v>
      </c>
      <c r="B7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0" s="13">
        <f ca="1">IF(RAND()&lt; 'DoS Threat Parameters'!$B$7,_xlfn.LOGNORM.INV(RAND(),(LN('DoS Threat Parameters'!$D$7 )+LN('DoS Threat Parameters'!$C$7))/2, (LN('DoS Threat Parameters'!$D$7)-LN('DoS Threat Parameters'!$C$7))/3.29),0)</f>
        <v>18317.066536064649</v>
      </c>
      <c r="D750" s="13">
        <f ca="1">A750+B750+C750</f>
        <v>130421.07921393408</v>
      </c>
    </row>
    <row r="751" spans="1:4" x14ac:dyDescent="0.35">
      <c r="A7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1" s="13">
        <f ca="1">IF(RAND()&lt; 'DoS Threat Parameters'!$B$7,_xlfn.LOGNORM.INV(RAND(),(LN('DoS Threat Parameters'!$D$7 )+LN('DoS Threat Parameters'!$C$7))/2, (LN('DoS Threat Parameters'!$D$7)-LN('DoS Threat Parameters'!$C$7))/3.29),0)</f>
        <v>22214.086729417737</v>
      </c>
      <c r="D751" s="13">
        <f ca="1">A751+B751+C751</f>
        <v>22214.086729417737</v>
      </c>
    </row>
    <row r="752" spans="1:4" x14ac:dyDescent="0.35">
      <c r="A7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2" s="13">
        <f ca="1">A752+B752+C752</f>
        <v>0</v>
      </c>
    </row>
    <row r="753" spans="1:4" x14ac:dyDescent="0.35">
      <c r="A7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3" s="13">
        <f ca="1">IF(RAND()&lt; 'DoS Threat Parameters'!$B$6,_xlfn.LOGNORM.INV(RAND(),(LN('DoS Threat Parameters'!$D$6 )+LN('DoS Threat Parameters'!$C$6))/2, (LN('DoS Threat Parameters'!$D$6)-LN('DoS Threat Parameters'!$C$6))/3.29),0)</f>
        <v>854663.75948011817</v>
      </c>
      <c r="C7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3" s="13">
        <f ca="1">A753+B753+C753</f>
        <v>854663.75948011817</v>
      </c>
    </row>
    <row r="754" spans="1:4" x14ac:dyDescent="0.35">
      <c r="A7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4" s="13">
        <f ca="1">A754+B754+C754</f>
        <v>0</v>
      </c>
    </row>
    <row r="755" spans="1:4" x14ac:dyDescent="0.35">
      <c r="A75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5" s="13">
        <f ca="1">A755+B755+C755</f>
        <v>0</v>
      </c>
    </row>
    <row r="756" spans="1:4" x14ac:dyDescent="0.35">
      <c r="A756" s="13">
        <f ca="1">IF(RAND()&lt; 'DoS Threat Parameters'!$B$5,_xlfn.LOGNORM.INV(RAND(),(LN('DoS Threat Parameters'!$D$5 )+LN('DoS Threat Parameters'!$C$5))/2, (LN('DoS Threat Parameters'!$D$5)-LN('DoS Threat Parameters'!$C$5))/3.29),0)</f>
        <v>52979.320460910247</v>
      </c>
      <c r="B7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6" s="13">
        <f ca="1">A756+B756+C756</f>
        <v>52979.320460910247</v>
      </c>
    </row>
    <row r="757" spans="1:4" x14ac:dyDescent="0.35">
      <c r="A7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7" s="13">
        <f ca="1">A757+B757+C757</f>
        <v>0</v>
      </c>
    </row>
    <row r="758" spans="1:4" x14ac:dyDescent="0.35">
      <c r="A75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58" s="13">
        <f ca="1">A758+B758+C758</f>
        <v>0</v>
      </c>
    </row>
    <row r="759" spans="1:4" x14ac:dyDescent="0.35">
      <c r="A759" s="13">
        <f ca="1">IF(RAND()&lt; 'DoS Threat Parameters'!$B$5,_xlfn.LOGNORM.INV(RAND(),(LN('DoS Threat Parameters'!$D$5 )+LN('DoS Threat Parameters'!$C$5))/2, (LN('DoS Threat Parameters'!$D$5)-LN('DoS Threat Parameters'!$C$5))/3.29),0)</f>
        <v>91903.933021650795</v>
      </c>
      <c r="B7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59" s="13">
        <f ca="1">IF(RAND()&lt; 'DoS Threat Parameters'!$B$7,_xlfn.LOGNORM.INV(RAND(),(LN('DoS Threat Parameters'!$D$7 )+LN('DoS Threat Parameters'!$C$7))/2, (LN('DoS Threat Parameters'!$D$7)-LN('DoS Threat Parameters'!$C$7))/3.29),0)</f>
        <v>51883.675901982067</v>
      </c>
      <c r="D759" s="13">
        <f ca="1">A759+B759+C759</f>
        <v>143787.60892363286</v>
      </c>
    </row>
    <row r="760" spans="1:4" x14ac:dyDescent="0.35">
      <c r="A760" s="13">
        <f ca="1">IF(RAND()&lt; 'DoS Threat Parameters'!$B$5,_xlfn.LOGNORM.INV(RAND(),(LN('DoS Threat Parameters'!$D$5 )+LN('DoS Threat Parameters'!$C$5))/2, (LN('DoS Threat Parameters'!$D$5)-LN('DoS Threat Parameters'!$C$5))/3.29),0)</f>
        <v>68859.690616249194</v>
      </c>
      <c r="B7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0" s="13">
        <f ca="1">A760+B760+C760</f>
        <v>68859.690616249194</v>
      </c>
    </row>
    <row r="761" spans="1:4" x14ac:dyDescent="0.35">
      <c r="A76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1" s="13">
        <f ca="1">IF(RAND()&lt; 'DoS Threat Parameters'!$B$7,_xlfn.LOGNORM.INV(RAND(),(LN('DoS Threat Parameters'!$D$7 )+LN('DoS Threat Parameters'!$C$7))/2, (LN('DoS Threat Parameters'!$D$7)-LN('DoS Threat Parameters'!$C$7))/3.29),0)</f>
        <v>26955.151224822181</v>
      </c>
      <c r="D761" s="13">
        <f ca="1">A761+B761+C761</f>
        <v>26955.151224822181</v>
      </c>
    </row>
    <row r="762" spans="1:4" x14ac:dyDescent="0.35">
      <c r="A762" s="13">
        <f ca="1">IF(RAND()&lt; 'DoS Threat Parameters'!$B$5,_xlfn.LOGNORM.INV(RAND(),(LN('DoS Threat Parameters'!$D$5 )+LN('DoS Threat Parameters'!$C$5))/2, (LN('DoS Threat Parameters'!$D$5)-LN('DoS Threat Parameters'!$C$5))/3.29),0)</f>
        <v>33756.706191595455</v>
      </c>
      <c r="B7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2" s="13">
        <f ca="1">A762+B762+C762</f>
        <v>33756.706191595455</v>
      </c>
    </row>
    <row r="763" spans="1:4" x14ac:dyDescent="0.35">
      <c r="A763" s="13">
        <f ca="1">IF(RAND()&lt; 'DoS Threat Parameters'!$B$5,_xlfn.LOGNORM.INV(RAND(),(LN('DoS Threat Parameters'!$D$5 )+LN('DoS Threat Parameters'!$C$5))/2, (LN('DoS Threat Parameters'!$D$5)-LN('DoS Threat Parameters'!$C$5))/3.29),0)</f>
        <v>43776.519966644744</v>
      </c>
      <c r="B7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3" s="13">
        <f ca="1">A763+B763+C763</f>
        <v>43776.519966644744</v>
      </c>
    </row>
    <row r="764" spans="1:4" x14ac:dyDescent="0.35">
      <c r="A764" s="13">
        <f ca="1">IF(RAND()&lt; 'DoS Threat Parameters'!$B$5,_xlfn.LOGNORM.INV(RAND(),(LN('DoS Threat Parameters'!$D$5 )+LN('DoS Threat Parameters'!$C$5))/2, (LN('DoS Threat Parameters'!$D$5)-LN('DoS Threat Parameters'!$C$5))/3.29),0)</f>
        <v>36177.918135275177</v>
      </c>
      <c r="B7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4" s="13">
        <f ca="1">A764+B764+C764</f>
        <v>36177.918135275177</v>
      </c>
    </row>
    <row r="765" spans="1:4" x14ac:dyDescent="0.35">
      <c r="A7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5" s="13">
        <f ca="1">IF(RAND()&lt; 'DoS Threat Parameters'!$B$6,_xlfn.LOGNORM.INV(RAND(),(LN('DoS Threat Parameters'!$D$6 )+LN('DoS Threat Parameters'!$C$6))/2, (LN('DoS Threat Parameters'!$D$6)-LN('DoS Threat Parameters'!$C$6))/3.29),0)</f>
        <v>691202.57392930181</v>
      </c>
      <c r="C7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5" s="13">
        <f ca="1">A765+B765+C765</f>
        <v>691202.57392930181</v>
      </c>
    </row>
    <row r="766" spans="1:4" x14ac:dyDescent="0.35">
      <c r="A7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6" s="13">
        <f ca="1">IF(RAND()&lt; 'DoS Threat Parameters'!$B$6,_xlfn.LOGNORM.INV(RAND(),(LN('DoS Threat Parameters'!$D$6 )+LN('DoS Threat Parameters'!$C$6))/2, (LN('DoS Threat Parameters'!$D$6)-LN('DoS Threat Parameters'!$C$6))/3.29),0)</f>
        <v>676989.93907516915</v>
      </c>
      <c r="C766" s="13">
        <f ca="1">IF(RAND()&lt; 'DoS Threat Parameters'!$B$7,_xlfn.LOGNORM.INV(RAND(),(LN('DoS Threat Parameters'!$D$7 )+LN('DoS Threat Parameters'!$C$7))/2, (LN('DoS Threat Parameters'!$D$7)-LN('DoS Threat Parameters'!$C$7))/3.29),0)</f>
        <v>49912.959506187835</v>
      </c>
      <c r="D766" s="13">
        <f ca="1">A766+B766+C766</f>
        <v>726902.89858135697</v>
      </c>
    </row>
    <row r="767" spans="1:4" x14ac:dyDescent="0.35">
      <c r="A7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7" s="13">
        <f ca="1">A767+B767+C767</f>
        <v>0</v>
      </c>
    </row>
    <row r="768" spans="1:4" x14ac:dyDescent="0.35">
      <c r="A7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68" s="13">
        <f ca="1">A768+B768+C768</f>
        <v>0</v>
      </c>
    </row>
    <row r="769" spans="1:4" x14ac:dyDescent="0.35">
      <c r="A7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69" s="13">
        <f ca="1">IF(RAND()&lt; 'DoS Threat Parameters'!$B$7,_xlfn.LOGNORM.INV(RAND(),(LN('DoS Threat Parameters'!$D$7 )+LN('DoS Threat Parameters'!$C$7))/2, (LN('DoS Threat Parameters'!$D$7)-LN('DoS Threat Parameters'!$C$7))/3.29),0)</f>
        <v>37043.599524281686</v>
      </c>
      <c r="D769" s="13">
        <f ca="1">A769+B769+C769</f>
        <v>37043.599524281686</v>
      </c>
    </row>
    <row r="770" spans="1:4" x14ac:dyDescent="0.35">
      <c r="A7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0" s="13">
        <f ca="1">IF(RAND()&lt; 'DoS Threat Parameters'!$B$7,_xlfn.LOGNORM.INV(RAND(),(LN('DoS Threat Parameters'!$D$7 )+LN('DoS Threat Parameters'!$C$7))/2, (LN('DoS Threat Parameters'!$D$7)-LN('DoS Threat Parameters'!$C$7))/3.29),0)</f>
        <v>18155.0974635286</v>
      </c>
      <c r="D770" s="13">
        <f ca="1">A770+B770+C770</f>
        <v>18155.0974635286</v>
      </c>
    </row>
    <row r="771" spans="1:4" x14ac:dyDescent="0.35">
      <c r="A7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1" s="13">
        <f ca="1">A771+B771+C771</f>
        <v>0</v>
      </c>
    </row>
    <row r="772" spans="1:4" x14ac:dyDescent="0.35">
      <c r="A7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2" s="13">
        <f ca="1">A772+B772+C772</f>
        <v>0</v>
      </c>
    </row>
    <row r="773" spans="1:4" x14ac:dyDescent="0.35">
      <c r="A773" s="13">
        <f ca="1">IF(RAND()&lt; 'DoS Threat Parameters'!$B$5,_xlfn.LOGNORM.INV(RAND(),(LN('DoS Threat Parameters'!$D$5 )+LN('DoS Threat Parameters'!$C$5))/2, (LN('DoS Threat Parameters'!$D$5)-LN('DoS Threat Parameters'!$C$5))/3.29),0)</f>
        <v>96576.152892161335</v>
      </c>
      <c r="B7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3" s="13">
        <f ca="1">A773+B773+C773</f>
        <v>96576.152892161335</v>
      </c>
    </row>
    <row r="774" spans="1:4" x14ac:dyDescent="0.35">
      <c r="A7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4" s="13">
        <f ca="1">IF(RAND()&lt; 'DoS Threat Parameters'!$B$6,_xlfn.LOGNORM.INV(RAND(),(LN('DoS Threat Parameters'!$D$6 )+LN('DoS Threat Parameters'!$C$6))/2, (LN('DoS Threat Parameters'!$D$6)-LN('DoS Threat Parameters'!$C$6))/3.29),0)</f>
        <v>667286.77864565607</v>
      </c>
      <c r="C7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4" s="13">
        <f ca="1">A774+B774+C774</f>
        <v>667286.77864565607</v>
      </c>
    </row>
    <row r="775" spans="1:4" x14ac:dyDescent="0.35">
      <c r="A775" s="13">
        <f ca="1">IF(RAND()&lt; 'DoS Threat Parameters'!$B$5,_xlfn.LOGNORM.INV(RAND(),(LN('DoS Threat Parameters'!$D$5 )+LN('DoS Threat Parameters'!$C$5))/2, (LN('DoS Threat Parameters'!$D$5)-LN('DoS Threat Parameters'!$C$5))/3.29),0)</f>
        <v>49382.24870625107</v>
      </c>
      <c r="B7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5" s="13">
        <f ca="1">A775+B775+C775</f>
        <v>49382.24870625107</v>
      </c>
    </row>
    <row r="776" spans="1:4" x14ac:dyDescent="0.35">
      <c r="A7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6" s="13">
        <f ca="1">A776+B776+C776</f>
        <v>0</v>
      </c>
    </row>
    <row r="777" spans="1:4" x14ac:dyDescent="0.35">
      <c r="A777" s="13">
        <f ca="1">IF(RAND()&lt; 'DoS Threat Parameters'!$B$5,_xlfn.LOGNORM.INV(RAND(),(LN('DoS Threat Parameters'!$D$5 )+LN('DoS Threat Parameters'!$C$5))/2, (LN('DoS Threat Parameters'!$D$5)-LN('DoS Threat Parameters'!$C$5))/3.29),0)</f>
        <v>53311.938678890918</v>
      </c>
      <c r="B7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7" s="13">
        <f ca="1">IF(RAND()&lt; 'DoS Threat Parameters'!$B$7,_xlfn.LOGNORM.INV(RAND(),(LN('DoS Threat Parameters'!$D$7 )+LN('DoS Threat Parameters'!$C$7))/2, (LN('DoS Threat Parameters'!$D$7)-LN('DoS Threat Parameters'!$C$7))/3.29),0)</f>
        <v>23182.413240815644</v>
      </c>
      <c r="D777" s="13">
        <f ca="1">A777+B777+C777</f>
        <v>76494.351919706562</v>
      </c>
    </row>
    <row r="778" spans="1:4" x14ac:dyDescent="0.35">
      <c r="A7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8" s="13">
        <f ca="1">IF(RAND()&lt; 'DoS Threat Parameters'!$B$6,_xlfn.LOGNORM.INV(RAND(),(LN('DoS Threat Parameters'!$D$6 )+LN('DoS Threat Parameters'!$C$6))/2, (LN('DoS Threat Parameters'!$D$6)-LN('DoS Threat Parameters'!$C$6))/3.29),0)</f>
        <v>594781.40634822415</v>
      </c>
      <c r="C7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8" s="13">
        <f ca="1">A778+B778+C778</f>
        <v>594781.40634822415</v>
      </c>
    </row>
    <row r="779" spans="1:4" x14ac:dyDescent="0.35">
      <c r="A7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79" s="13">
        <f ca="1">A779+B779+C779</f>
        <v>0</v>
      </c>
    </row>
    <row r="780" spans="1:4" x14ac:dyDescent="0.35">
      <c r="A780" s="13">
        <f ca="1">IF(RAND()&lt; 'DoS Threat Parameters'!$B$5,_xlfn.LOGNORM.INV(RAND(),(LN('DoS Threat Parameters'!$D$5 )+LN('DoS Threat Parameters'!$C$5))/2, (LN('DoS Threat Parameters'!$D$5)-LN('DoS Threat Parameters'!$C$5))/3.29),0)</f>
        <v>55312.559022332294</v>
      </c>
      <c r="B7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0" s="13">
        <f ca="1">A780+B780+C780</f>
        <v>55312.559022332294</v>
      </c>
    </row>
    <row r="781" spans="1:4" x14ac:dyDescent="0.35">
      <c r="A781" s="13">
        <f ca="1">IF(RAND()&lt; 'DoS Threat Parameters'!$B$5,_xlfn.LOGNORM.INV(RAND(),(LN('DoS Threat Parameters'!$D$5 )+LN('DoS Threat Parameters'!$C$5))/2, (LN('DoS Threat Parameters'!$D$5)-LN('DoS Threat Parameters'!$C$5))/3.29),0)</f>
        <v>56021.427205694978</v>
      </c>
      <c r="B7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1" s="13">
        <f ca="1">A781+B781+C781</f>
        <v>56021.427205694978</v>
      </c>
    </row>
    <row r="782" spans="1:4" x14ac:dyDescent="0.35">
      <c r="A782" s="13">
        <f ca="1">IF(RAND()&lt; 'DoS Threat Parameters'!$B$5,_xlfn.LOGNORM.INV(RAND(),(LN('DoS Threat Parameters'!$D$5 )+LN('DoS Threat Parameters'!$C$5))/2, (LN('DoS Threat Parameters'!$D$5)-LN('DoS Threat Parameters'!$C$5))/3.29),0)</f>
        <v>49966.923283721189</v>
      </c>
      <c r="B782" s="13">
        <f ca="1">IF(RAND()&lt; 'DoS Threat Parameters'!$B$6,_xlfn.LOGNORM.INV(RAND(),(LN('DoS Threat Parameters'!$D$6 )+LN('DoS Threat Parameters'!$C$6))/2, (LN('DoS Threat Parameters'!$D$6)-LN('DoS Threat Parameters'!$C$6))/3.29),0)</f>
        <v>781321.69068199303</v>
      </c>
      <c r="C7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2" s="13">
        <f ca="1">A782+B782+C782</f>
        <v>831288.61396571423</v>
      </c>
    </row>
    <row r="783" spans="1:4" x14ac:dyDescent="0.35">
      <c r="A7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3" s="13">
        <f ca="1">IF(RAND()&lt; 'DoS Threat Parameters'!$B$7,_xlfn.LOGNORM.INV(RAND(),(LN('DoS Threat Parameters'!$D$7 )+LN('DoS Threat Parameters'!$C$7))/2, (LN('DoS Threat Parameters'!$D$7)-LN('DoS Threat Parameters'!$C$7))/3.29),0)</f>
        <v>17263.140180506885</v>
      </c>
      <c r="D783" s="13">
        <f ca="1">A783+B783+C783</f>
        <v>17263.140180506885</v>
      </c>
    </row>
    <row r="784" spans="1:4" x14ac:dyDescent="0.35">
      <c r="A7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4" s="13">
        <f ca="1">A784+B784+C784</f>
        <v>0</v>
      </c>
    </row>
    <row r="785" spans="1:4" x14ac:dyDescent="0.35">
      <c r="A7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5" s="13">
        <f ca="1">A785+B785+C785</f>
        <v>0</v>
      </c>
    </row>
    <row r="786" spans="1:4" x14ac:dyDescent="0.35">
      <c r="A7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6" s="13">
        <f ca="1">A786+B786+C786</f>
        <v>0</v>
      </c>
    </row>
    <row r="787" spans="1:4" x14ac:dyDescent="0.35">
      <c r="A787" s="13">
        <f ca="1">IF(RAND()&lt; 'DoS Threat Parameters'!$B$5,_xlfn.LOGNORM.INV(RAND(),(LN('DoS Threat Parameters'!$D$5 )+LN('DoS Threat Parameters'!$C$5))/2, (LN('DoS Threat Parameters'!$D$5)-LN('DoS Threat Parameters'!$C$5))/3.29),0)</f>
        <v>67334.861551669354</v>
      </c>
      <c r="B7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87" s="13">
        <f ca="1">A787+B787+C787</f>
        <v>67334.861551669354</v>
      </c>
    </row>
    <row r="788" spans="1:4" x14ac:dyDescent="0.35">
      <c r="A788" s="13">
        <f ca="1">IF(RAND()&lt; 'DoS Threat Parameters'!$B$5,_xlfn.LOGNORM.INV(RAND(),(LN('DoS Threat Parameters'!$D$5 )+LN('DoS Threat Parameters'!$C$5))/2, (LN('DoS Threat Parameters'!$D$5)-LN('DoS Threat Parameters'!$C$5))/3.29),0)</f>
        <v>67583.706514810779</v>
      </c>
      <c r="B7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8" s="13">
        <f ca="1">IF(RAND()&lt; 'DoS Threat Parameters'!$B$7,_xlfn.LOGNORM.INV(RAND(),(LN('DoS Threat Parameters'!$D$7 )+LN('DoS Threat Parameters'!$C$7))/2, (LN('DoS Threat Parameters'!$D$7)-LN('DoS Threat Parameters'!$C$7))/3.29),0)</f>
        <v>13024.202981834584</v>
      </c>
      <c r="D788" s="13">
        <f ca="1">A788+B788+C788</f>
        <v>80607.909496645356</v>
      </c>
    </row>
    <row r="789" spans="1:4" x14ac:dyDescent="0.35">
      <c r="A789" s="13">
        <f ca="1">IF(RAND()&lt; 'DoS Threat Parameters'!$B$5,_xlfn.LOGNORM.INV(RAND(),(LN('DoS Threat Parameters'!$D$5 )+LN('DoS Threat Parameters'!$C$5))/2, (LN('DoS Threat Parameters'!$D$5)-LN('DoS Threat Parameters'!$C$5))/3.29),0)</f>
        <v>47105.691321002792</v>
      </c>
      <c r="B7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89" s="13">
        <f ca="1">IF(RAND()&lt; 'DoS Threat Parameters'!$B$7,_xlfn.LOGNORM.INV(RAND(),(LN('DoS Threat Parameters'!$D$7 )+LN('DoS Threat Parameters'!$C$7))/2, (LN('DoS Threat Parameters'!$D$7)-LN('DoS Threat Parameters'!$C$7))/3.29),0)</f>
        <v>18707.514626493819</v>
      </c>
      <c r="D789" s="13">
        <f ca="1">A789+B789+C789</f>
        <v>65813.205947496608</v>
      </c>
    </row>
    <row r="790" spans="1:4" x14ac:dyDescent="0.35">
      <c r="A790" s="13">
        <f ca="1">IF(RAND()&lt; 'DoS Threat Parameters'!$B$5,_xlfn.LOGNORM.INV(RAND(),(LN('DoS Threat Parameters'!$D$5 )+LN('DoS Threat Parameters'!$C$5))/2, (LN('DoS Threat Parameters'!$D$5)-LN('DoS Threat Parameters'!$C$5))/3.29),0)</f>
        <v>74836.742875109951</v>
      </c>
      <c r="B7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0" s="13">
        <f ca="1">A790+B790+C790</f>
        <v>74836.742875109951</v>
      </c>
    </row>
    <row r="791" spans="1:4" x14ac:dyDescent="0.35">
      <c r="A7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1" s="13">
        <f ca="1">IF(RAND()&lt; 'DoS Threat Parameters'!$B$6,_xlfn.LOGNORM.INV(RAND(),(LN('DoS Threat Parameters'!$D$6 )+LN('DoS Threat Parameters'!$C$6))/2, (LN('DoS Threat Parameters'!$D$6)-LN('DoS Threat Parameters'!$C$6))/3.29),0)</f>
        <v>757662.88569510786</v>
      </c>
      <c r="C791" s="13">
        <f ca="1">IF(RAND()&lt; 'DoS Threat Parameters'!$B$7,_xlfn.LOGNORM.INV(RAND(),(LN('DoS Threat Parameters'!$D$7 )+LN('DoS Threat Parameters'!$C$7))/2, (LN('DoS Threat Parameters'!$D$7)-LN('DoS Threat Parameters'!$C$7))/3.29),0)</f>
        <v>78075.958671513203</v>
      </c>
      <c r="D791" s="13">
        <f ca="1">A791+B791+C791</f>
        <v>835738.84436662111</v>
      </c>
    </row>
    <row r="792" spans="1:4" x14ac:dyDescent="0.35">
      <c r="A7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2" s="13">
        <f ca="1">A792+B792+C792</f>
        <v>0</v>
      </c>
    </row>
    <row r="793" spans="1:4" x14ac:dyDescent="0.35">
      <c r="A7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3" s="13">
        <f ca="1">A793+B793+C793</f>
        <v>0</v>
      </c>
    </row>
    <row r="794" spans="1:4" x14ac:dyDescent="0.35">
      <c r="A7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4" s="13">
        <f ca="1">A794+B794+C794</f>
        <v>0</v>
      </c>
    </row>
    <row r="795" spans="1:4" x14ac:dyDescent="0.35">
      <c r="A7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5" s="13">
        <f ca="1">A795+B795+C795</f>
        <v>0</v>
      </c>
    </row>
    <row r="796" spans="1:4" x14ac:dyDescent="0.35">
      <c r="A7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6" s="13">
        <f ca="1">A796+B796+C796</f>
        <v>0</v>
      </c>
    </row>
    <row r="797" spans="1:4" x14ac:dyDescent="0.35">
      <c r="A7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7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7" s="13">
        <f ca="1">A797+B797+C797</f>
        <v>0</v>
      </c>
    </row>
    <row r="798" spans="1:4" x14ac:dyDescent="0.35">
      <c r="A798" s="13">
        <f ca="1">IF(RAND()&lt; 'DoS Threat Parameters'!$B$5,_xlfn.LOGNORM.INV(RAND(),(LN('DoS Threat Parameters'!$D$5 )+LN('DoS Threat Parameters'!$C$5))/2, (LN('DoS Threat Parameters'!$D$5)-LN('DoS Threat Parameters'!$C$5))/3.29),0)</f>
        <v>36707.500405305211</v>
      </c>
      <c r="B7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798" s="13">
        <f ca="1">A798+B798+C798</f>
        <v>36707.500405305211</v>
      </c>
    </row>
    <row r="799" spans="1:4" x14ac:dyDescent="0.35">
      <c r="A799" s="13">
        <f ca="1">IF(RAND()&lt; 'DoS Threat Parameters'!$B$5,_xlfn.LOGNORM.INV(RAND(),(LN('DoS Threat Parameters'!$D$5 )+LN('DoS Threat Parameters'!$C$5))/2, (LN('DoS Threat Parameters'!$D$5)-LN('DoS Threat Parameters'!$C$5))/3.29),0)</f>
        <v>65502.620947503157</v>
      </c>
      <c r="B7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799" s="13">
        <f ca="1">IF(RAND()&lt; 'DoS Threat Parameters'!$B$7,_xlfn.LOGNORM.INV(RAND(),(LN('DoS Threat Parameters'!$D$7 )+LN('DoS Threat Parameters'!$C$7))/2, (LN('DoS Threat Parameters'!$D$7)-LN('DoS Threat Parameters'!$C$7))/3.29),0)</f>
        <v>10060.695874484119</v>
      </c>
      <c r="D799" s="13">
        <f ca="1">A799+B799+C799</f>
        <v>75563.316821987275</v>
      </c>
    </row>
    <row r="800" spans="1:4" x14ac:dyDescent="0.35">
      <c r="A8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0" s="13">
        <f ca="1">A800+B800+C800</f>
        <v>0</v>
      </c>
    </row>
    <row r="801" spans="1:4" x14ac:dyDescent="0.35">
      <c r="A8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1" s="13">
        <f ca="1">A801+B801+C801</f>
        <v>0</v>
      </c>
    </row>
    <row r="802" spans="1:4" x14ac:dyDescent="0.35">
      <c r="A8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2" s="13">
        <f ca="1">A802+B802+C802</f>
        <v>0</v>
      </c>
    </row>
    <row r="803" spans="1:4" x14ac:dyDescent="0.35">
      <c r="A8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3" s="13">
        <f ca="1">A803+B803+C803</f>
        <v>0</v>
      </c>
    </row>
    <row r="804" spans="1:4" x14ac:dyDescent="0.35">
      <c r="A804" s="13">
        <f ca="1">IF(RAND()&lt; 'DoS Threat Parameters'!$B$5,_xlfn.LOGNORM.INV(RAND(),(LN('DoS Threat Parameters'!$D$5 )+LN('DoS Threat Parameters'!$C$5))/2, (LN('DoS Threat Parameters'!$D$5)-LN('DoS Threat Parameters'!$C$5))/3.29),0)</f>
        <v>45013.031132528777</v>
      </c>
      <c r="B8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4" s="13">
        <f ca="1">A804+B804+C804</f>
        <v>45013.031132528777</v>
      </c>
    </row>
    <row r="805" spans="1:4" x14ac:dyDescent="0.35">
      <c r="A80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5" s="13">
        <f ca="1">IF(RAND()&lt; 'DoS Threat Parameters'!$B$6,_xlfn.LOGNORM.INV(RAND(),(LN('DoS Threat Parameters'!$D$6 )+LN('DoS Threat Parameters'!$C$6))/2, (LN('DoS Threat Parameters'!$D$6)-LN('DoS Threat Parameters'!$C$6))/3.29),0)</f>
        <v>750859.65826566436</v>
      </c>
      <c r="C80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5" s="13">
        <f ca="1">A805+B805+C805</f>
        <v>750859.65826566436</v>
      </c>
    </row>
    <row r="806" spans="1:4" x14ac:dyDescent="0.35">
      <c r="A80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6" s="13">
        <f ca="1">A806+B806+C806</f>
        <v>0</v>
      </c>
    </row>
    <row r="807" spans="1:4" x14ac:dyDescent="0.35">
      <c r="A8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07" s="13">
        <f ca="1">A807+B807+C807</f>
        <v>0</v>
      </c>
    </row>
    <row r="808" spans="1:4" x14ac:dyDescent="0.35">
      <c r="A80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8" s="13">
        <f ca="1">IF(RAND()&lt; 'DoS Threat Parameters'!$B$6,_xlfn.LOGNORM.INV(RAND(),(LN('DoS Threat Parameters'!$D$6 )+LN('DoS Threat Parameters'!$C$6))/2, (LN('DoS Threat Parameters'!$D$6)-LN('DoS Threat Parameters'!$C$6))/3.29),0)</f>
        <v>764059.12086368934</v>
      </c>
      <c r="C808" s="13">
        <f ca="1">IF(RAND()&lt; 'DoS Threat Parameters'!$B$7,_xlfn.LOGNORM.INV(RAND(),(LN('DoS Threat Parameters'!$D$7 )+LN('DoS Threat Parameters'!$C$7))/2, (LN('DoS Threat Parameters'!$D$7)-LN('DoS Threat Parameters'!$C$7))/3.29),0)</f>
        <v>9505.5456217657065</v>
      </c>
      <c r="D808" s="13">
        <f ca="1">A808+B808+C808</f>
        <v>773564.666485455</v>
      </c>
    </row>
    <row r="809" spans="1:4" x14ac:dyDescent="0.35">
      <c r="A8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0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09" s="13">
        <f ca="1">IF(RAND()&lt; 'DoS Threat Parameters'!$B$7,_xlfn.LOGNORM.INV(RAND(),(LN('DoS Threat Parameters'!$D$7 )+LN('DoS Threat Parameters'!$C$7))/2, (LN('DoS Threat Parameters'!$D$7)-LN('DoS Threat Parameters'!$C$7))/3.29),0)</f>
        <v>13646.226935338214</v>
      </c>
      <c r="D809" s="13">
        <f ca="1">A809+B809+C809</f>
        <v>13646.226935338214</v>
      </c>
    </row>
    <row r="810" spans="1:4" x14ac:dyDescent="0.35">
      <c r="A810" s="13">
        <f ca="1">IF(RAND()&lt; 'DoS Threat Parameters'!$B$5,_xlfn.LOGNORM.INV(RAND(),(LN('DoS Threat Parameters'!$D$5 )+LN('DoS Threat Parameters'!$C$5))/2, (LN('DoS Threat Parameters'!$D$5)-LN('DoS Threat Parameters'!$C$5))/3.29),0)</f>
        <v>38211.359350615829</v>
      </c>
      <c r="B8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0" s="13">
        <f ca="1">A810+B810+C810</f>
        <v>38211.359350615829</v>
      </c>
    </row>
    <row r="811" spans="1:4" x14ac:dyDescent="0.35">
      <c r="A811" s="13">
        <f ca="1">IF(RAND()&lt; 'DoS Threat Parameters'!$B$5,_xlfn.LOGNORM.INV(RAND(),(LN('DoS Threat Parameters'!$D$5 )+LN('DoS Threat Parameters'!$C$5))/2, (LN('DoS Threat Parameters'!$D$5)-LN('DoS Threat Parameters'!$C$5))/3.29),0)</f>
        <v>44602.820306782211</v>
      </c>
      <c r="B81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1" s="13">
        <f ca="1">IF(RAND()&lt; 'DoS Threat Parameters'!$B$7,_xlfn.LOGNORM.INV(RAND(),(LN('DoS Threat Parameters'!$D$7 )+LN('DoS Threat Parameters'!$C$7))/2, (LN('DoS Threat Parameters'!$D$7)-LN('DoS Threat Parameters'!$C$7))/3.29),0)</f>
        <v>15208.141835280601</v>
      </c>
      <c r="D811" s="13">
        <f ca="1">A811+B811+C811</f>
        <v>59810.96214206281</v>
      </c>
    </row>
    <row r="812" spans="1:4" x14ac:dyDescent="0.35">
      <c r="A812" s="13">
        <f ca="1">IF(RAND()&lt; 'DoS Threat Parameters'!$B$5,_xlfn.LOGNORM.INV(RAND(),(LN('DoS Threat Parameters'!$D$5 )+LN('DoS Threat Parameters'!$C$5))/2, (LN('DoS Threat Parameters'!$D$5)-LN('DoS Threat Parameters'!$C$5))/3.29),0)</f>
        <v>41639.67962810606</v>
      </c>
      <c r="B8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2" s="13">
        <f ca="1">IF(RAND()&lt; 'DoS Threat Parameters'!$B$7,_xlfn.LOGNORM.INV(RAND(),(LN('DoS Threat Parameters'!$D$7 )+LN('DoS Threat Parameters'!$C$7))/2, (LN('DoS Threat Parameters'!$D$7)-LN('DoS Threat Parameters'!$C$7))/3.29),0)</f>
        <v>14078.203502683609</v>
      </c>
      <c r="D812" s="13">
        <f ca="1">A812+B812+C812</f>
        <v>55717.883130789669</v>
      </c>
    </row>
    <row r="813" spans="1:4" x14ac:dyDescent="0.35">
      <c r="A813" s="13">
        <f ca="1">IF(RAND()&lt; 'DoS Threat Parameters'!$B$5,_xlfn.LOGNORM.INV(RAND(),(LN('DoS Threat Parameters'!$D$5 )+LN('DoS Threat Parameters'!$C$5))/2, (LN('DoS Threat Parameters'!$D$5)-LN('DoS Threat Parameters'!$C$5))/3.29),0)</f>
        <v>44362.089956098636</v>
      </c>
      <c r="B8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3" s="13">
        <f ca="1">A813+B813+C813</f>
        <v>44362.089956098636</v>
      </c>
    </row>
    <row r="814" spans="1:4" x14ac:dyDescent="0.35">
      <c r="A8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4" s="13">
        <f ca="1">A814+B814+C814</f>
        <v>0</v>
      </c>
    </row>
    <row r="815" spans="1:4" x14ac:dyDescent="0.35">
      <c r="A8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5" s="13">
        <f ca="1">A815+B815+C815</f>
        <v>0</v>
      </c>
    </row>
    <row r="816" spans="1:4" x14ac:dyDescent="0.35">
      <c r="A8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6" s="13">
        <f ca="1">A816+B816+C816</f>
        <v>0</v>
      </c>
    </row>
    <row r="817" spans="1:4" x14ac:dyDescent="0.35">
      <c r="A817" s="13">
        <f ca="1">IF(RAND()&lt; 'DoS Threat Parameters'!$B$5,_xlfn.LOGNORM.INV(RAND(),(LN('DoS Threat Parameters'!$D$5 )+LN('DoS Threat Parameters'!$C$5))/2, (LN('DoS Threat Parameters'!$D$5)-LN('DoS Threat Parameters'!$C$5))/3.29),0)</f>
        <v>41778.733139269345</v>
      </c>
      <c r="B8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7" s="13">
        <f ca="1">A817+B817+C817</f>
        <v>41778.733139269345</v>
      </c>
    </row>
    <row r="818" spans="1:4" x14ac:dyDescent="0.35">
      <c r="A81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8" s="13">
        <f ca="1">A818+B818+C818</f>
        <v>0</v>
      </c>
    </row>
    <row r="819" spans="1:4" x14ac:dyDescent="0.35">
      <c r="A8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19" s="13">
        <f ca="1">IF(RAND()&lt; 'DoS Threat Parameters'!$B$6,_xlfn.LOGNORM.INV(RAND(),(LN('DoS Threat Parameters'!$D$6 )+LN('DoS Threat Parameters'!$C$6))/2, (LN('DoS Threat Parameters'!$D$6)-LN('DoS Threat Parameters'!$C$6))/3.29),0)</f>
        <v>786965.57545163191</v>
      </c>
      <c r="C8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19" s="13">
        <f ca="1">A819+B819+C819</f>
        <v>786965.57545163191</v>
      </c>
    </row>
    <row r="820" spans="1:4" x14ac:dyDescent="0.35">
      <c r="A820" s="13">
        <f ca="1">IF(RAND()&lt; 'DoS Threat Parameters'!$B$5,_xlfn.LOGNORM.INV(RAND(),(LN('DoS Threat Parameters'!$D$5 )+LN('DoS Threat Parameters'!$C$5))/2, (LN('DoS Threat Parameters'!$D$5)-LN('DoS Threat Parameters'!$C$5))/3.29),0)</f>
        <v>90705.819332293933</v>
      </c>
      <c r="B82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0" s="13">
        <f ca="1">A820+B820+C820</f>
        <v>90705.819332293933</v>
      </c>
    </row>
    <row r="821" spans="1:4" x14ac:dyDescent="0.35">
      <c r="A8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1" s="13">
        <f ca="1">A821+B821+C821</f>
        <v>0</v>
      </c>
    </row>
    <row r="822" spans="1:4" x14ac:dyDescent="0.35">
      <c r="A822" s="13">
        <f ca="1">IF(RAND()&lt; 'DoS Threat Parameters'!$B$5,_xlfn.LOGNORM.INV(RAND(),(LN('DoS Threat Parameters'!$D$5 )+LN('DoS Threat Parameters'!$C$5))/2, (LN('DoS Threat Parameters'!$D$5)-LN('DoS Threat Parameters'!$C$5))/3.29),0)</f>
        <v>59295.010122293781</v>
      </c>
      <c r="B8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2" s="13">
        <f ca="1">IF(RAND()&lt; 'DoS Threat Parameters'!$B$7,_xlfn.LOGNORM.INV(RAND(),(LN('DoS Threat Parameters'!$D$7 )+LN('DoS Threat Parameters'!$C$7))/2, (LN('DoS Threat Parameters'!$D$7)-LN('DoS Threat Parameters'!$C$7))/3.29),0)</f>
        <v>36792.98280629456</v>
      </c>
      <c r="D822" s="13">
        <f ca="1">A822+B822+C822</f>
        <v>96087.992928588341</v>
      </c>
    </row>
    <row r="823" spans="1:4" x14ac:dyDescent="0.35">
      <c r="A82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3" s="13">
        <f ca="1">A823+B823+C823</f>
        <v>0</v>
      </c>
    </row>
    <row r="824" spans="1:4" x14ac:dyDescent="0.35">
      <c r="A824" s="13">
        <f ca="1">IF(RAND()&lt; 'DoS Threat Parameters'!$B$5,_xlfn.LOGNORM.INV(RAND(),(LN('DoS Threat Parameters'!$D$5 )+LN('DoS Threat Parameters'!$C$5))/2, (LN('DoS Threat Parameters'!$D$5)-LN('DoS Threat Parameters'!$C$5))/3.29),0)</f>
        <v>51749.801450768544</v>
      </c>
      <c r="B8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4" s="13">
        <f ca="1">A824+B824+C824</f>
        <v>51749.801450768544</v>
      </c>
    </row>
    <row r="825" spans="1:4" x14ac:dyDescent="0.35">
      <c r="A825" s="13">
        <f ca="1">IF(RAND()&lt; 'DoS Threat Parameters'!$B$5,_xlfn.LOGNORM.INV(RAND(),(LN('DoS Threat Parameters'!$D$5 )+LN('DoS Threat Parameters'!$C$5))/2, (LN('DoS Threat Parameters'!$D$5)-LN('DoS Threat Parameters'!$C$5))/3.29),0)</f>
        <v>53718.983399301411</v>
      </c>
      <c r="B825" s="13">
        <f ca="1">IF(RAND()&lt; 'DoS Threat Parameters'!$B$6,_xlfn.LOGNORM.INV(RAND(),(LN('DoS Threat Parameters'!$D$6 )+LN('DoS Threat Parameters'!$C$6))/2, (LN('DoS Threat Parameters'!$D$6)-LN('DoS Threat Parameters'!$C$6))/3.29),0)</f>
        <v>919802.17525161058</v>
      </c>
      <c r="C825" s="13">
        <f ca="1">IF(RAND()&lt; 'DoS Threat Parameters'!$B$7,_xlfn.LOGNORM.INV(RAND(),(LN('DoS Threat Parameters'!$D$7 )+LN('DoS Threat Parameters'!$C$7))/2, (LN('DoS Threat Parameters'!$D$7)-LN('DoS Threat Parameters'!$C$7))/3.29),0)</f>
        <v>14438.96924370649</v>
      </c>
      <c r="D825" s="13">
        <f ca="1">A825+B825+C825</f>
        <v>987960.12789461843</v>
      </c>
    </row>
    <row r="826" spans="1:4" x14ac:dyDescent="0.35">
      <c r="A826" s="13">
        <f ca="1">IF(RAND()&lt; 'DoS Threat Parameters'!$B$5,_xlfn.LOGNORM.INV(RAND(),(LN('DoS Threat Parameters'!$D$5 )+LN('DoS Threat Parameters'!$C$5))/2, (LN('DoS Threat Parameters'!$D$5)-LN('DoS Threat Parameters'!$C$5))/3.29),0)</f>
        <v>81803.115313752642</v>
      </c>
      <c r="B8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6" s="13">
        <f ca="1">IF(RAND()&lt; 'DoS Threat Parameters'!$B$7,_xlfn.LOGNORM.INV(RAND(),(LN('DoS Threat Parameters'!$D$7 )+LN('DoS Threat Parameters'!$C$7))/2, (LN('DoS Threat Parameters'!$D$7)-LN('DoS Threat Parameters'!$C$7))/3.29),0)</f>
        <v>13767.080200290469</v>
      </c>
      <c r="D826" s="13">
        <f ca="1">A826+B826+C826</f>
        <v>95570.195514043109</v>
      </c>
    </row>
    <row r="827" spans="1:4" x14ac:dyDescent="0.35">
      <c r="A827" s="13">
        <f ca="1">IF(RAND()&lt; 'DoS Threat Parameters'!$B$5,_xlfn.LOGNORM.INV(RAND(),(LN('DoS Threat Parameters'!$D$5 )+LN('DoS Threat Parameters'!$C$5))/2, (LN('DoS Threat Parameters'!$D$5)-LN('DoS Threat Parameters'!$C$5))/3.29),0)</f>
        <v>26771.658707823524</v>
      </c>
      <c r="B8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7" s="13">
        <f ca="1">A827+B827+C827</f>
        <v>26771.658707823524</v>
      </c>
    </row>
    <row r="828" spans="1:4" x14ac:dyDescent="0.35">
      <c r="A828" s="13">
        <f ca="1">IF(RAND()&lt; 'DoS Threat Parameters'!$B$5,_xlfn.LOGNORM.INV(RAND(),(LN('DoS Threat Parameters'!$D$5 )+LN('DoS Threat Parameters'!$C$5))/2, (LN('DoS Threat Parameters'!$D$5)-LN('DoS Threat Parameters'!$C$5))/3.29),0)</f>
        <v>57133.103162081767</v>
      </c>
      <c r="B8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8" s="13">
        <f ca="1">A828+B828+C828</f>
        <v>57133.103162081767</v>
      </c>
    </row>
    <row r="829" spans="1:4" x14ac:dyDescent="0.35">
      <c r="A8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29" s="13">
        <f ca="1">A829+B829+C829</f>
        <v>0</v>
      </c>
    </row>
    <row r="830" spans="1:4" x14ac:dyDescent="0.35">
      <c r="A8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30" s="13">
        <f ca="1">A830+B830+C830</f>
        <v>0</v>
      </c>
    </row>
    <row r="831" spans="1:4" x14ac:dyDescent="0.35">
      <c r="A83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31" s="13">
        <f ca="1">A831+B831+C831</f>
        <v>0</v>
      </c>
    </row>
    <row r="832" spans="1:4" x14ac:dyDescent="0.35">
      <c r="A83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2" s="13">
        <f ca="1">IF(RAND()&lt; 'DoS Threat Parameters'!$B$6,_xlfn.LOGNORM.INV(RAND(),(LN('DoS Threat Parameters'!$D$6 )+LN('DoS Threat Parameters'!$C$6))/2, (LN('DoS Threat Parameters'!$D$6)-LN('DoS Threat Parameters'!$C$6))/3.29),0)</f>
        <v>581579.13241431362</v>
      </c>
      <c r="C832" s="13">
        <f ca="1">IF(RAND()&lt; 'DoS Threat Parameters'!$B$7,_xlfn.LOGNORM.INV(RAND(),(LN('DoS Threat Parameters'!$D$7 )+LN('DoS Threat Parameters'!$C$7))/2, (LN('DoS Threat Parameters'!$D$7)-LN('DoS Threat Parameters'!$C$7))/3.29),0)</f>
        <v>32809.742792547542</v>
      </c>
      <c r="D832" s="13">
        <f ca="1">A832+B832+C832</f>
        <v>614388.87520686118</v>
      </c>
    </row>
    <row r="833" spans="1:4" x14ac:dyDescent="0.35">
      <c r="A83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3" s="13">
        <f ca="1">IF(RAND()&lt; 'DoS Threat Parameters'!$B$7,_xlfn.LOGNORM.INV(RAND(),(LN('DoS Threat Parameters'!$D$7 )+LN('DoS Threat Parameters'!$C$7))/2, (LN('DoS Threat Parameters'!$D$7)-LN('DoS Threat Parameters'!$C$7))/3.29),0)</f>
        <v>11069.34307717628</v>
      </c>
      <c r="D833" s="13">
        <f ca="1">A833+B833+C833</f>
        <v>11069.34307717628</v>
      </c>
    </row>
    <row r="834" spans="1:4" x14ac:dyDescent="0.35">
      <c r="A8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4" s="13">
        <f ca="1">IF(RAND()&lt; 'DoS Threat Parameters'!$B$7,_xlfn.LOGNORM.INV(RAND(),(LN('DoS Threat Parameters'!$D$7 )+LN('DoS Threat Parameters'!$C$7))/2, (LN('DoS Threat Parameters'!$D$7)-LN('DoS Threat Parameters'!$C$7))/3.29),0)</f>
        <v>22730.436025093168</v>
      </c>
      <c r="D834" s="13">
        <f ca="1">A834+B834+C834</f>
        <v>22730.436025093168</v>
      </c>
    </row>
    <row r="835" spans="1:4" x14ac:dyDescent="0.35">
      <c r="A83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5" s="13">
        <f ca="1">IF(RAND()&lt; 'DoS Threat Parameters'!$B$7,_xlfn.LOGNORM.INV(RAND(),(LN('DoS Threat Parameters'!$D$7 )+LN('DoS Threat Parameters'!$C$7))/2, (LN('DoS Threat Parameters'!$D$7)-LN('DoS Threat Parameters'!$C$7))/3.29),0)</f>
        <v>24164.479089413533</v>
      </c>
      <c r="D835" s="13">
        <f ca="1">A835+B835+C835</f>
        <v>24164.479089413533</v>
      </c>
    </row>
    <row r="836" spans="1:4" x14ac:dyDescent="0.35">
      <c r="A8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36" s="13">
        <f ca="1">A836+B836+C836</f>
        <v>0</v>
      </c>
    </row>
    <row r="837" spans="1:4" x14ac:dyDescent="0.35">
      <c r="A83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37" s="13">
        <f ca="1">A837+B837+C837</f>
        <v>0</v>
      </c>
    </row>
    <row r="838" spans="1:4" x14ac:dyDescent="0.35">
      <c r="A83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38" s="13">
        <f ca="1">IF(RAND()&lt; 'DoS Threat Parameters'!$B$6,_xlfn.LOGNORM.INV(RAND(),(LN('DoS Threat Parameters'!$D$6 )+LN('DoS Threat Parameters'!$C$6))/2, (LN('DoS Threat Parameters'!$D$6)-LN('DoS Threat Parameters'!$C$6))/3.29),0)</f>
        <v>779912.07802954584</v>
      </c>
      <c r="C83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38" s="13">
        <f ca="1">A838+B838+C838</f>
        <v>779912.07802954584</v>
      </c>
    </row>
    <row r="839" spans="1:4" x14ac:dyDescent="0.35">
      <c r="A839" s="13">
        <f ca="1">IF(RAND()&lt; 'DoS Threat Parameters'!$B$5,_xlfn.LOGNORM.INV(RAND(),(LN('DoS Threat Parameters'!$D$5 )+LN('DoS Threat Parameters'!$C$5))/2, (LN('DoS Threat Parameters'!$D$5)-LN('DoS Threat Parameters'!$C$5))/3.29),0)</f>
        <v>55133.511501796078</v>
      </c>
      <c r="B8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39" s="13">
        <f ca="1">IF(RAND()&lt; 'DoS Threat Parameters'!$B$7,_xlfn.LOGNORM.INV(RAND(),(LN('DoS Threat Parameters'!$D$7 )+LN('DoS Threat Parameters'!$C$7))/2, (LN('DoS Threat Parameters'!$D$7)-LN('DoS Threat Parameters'!$C$7))/3.29),0)</f>
        <v>28332.689522306831</v>
      </c>
      <c r="D839" s="13">
        <f ca="1">A839+B839+C839</f>
        <v>83466.201024102906</v>
      </c>
    </row>
    <row r="840" spans="1:4" x14ac:dyDescent="0.35">
      <c r="A840" s="13">
        <f ca="1">IF(RAND()&lt; 'DoS Threat Parameters'!$B$5,_xlfn.LOGNORM.INV(RAND(),(LN('DoS Threat Parameters'!$D$5 )+LN('DoS Threat Parameters'!$C$5))/2, (LN('DoS Threat Parameters'!$D$5)-LN('DoS Threat Parameters'!$C$5))/3.29),0)</f>
        <v>43634.359607814913</v>
      </c>
      <c r="B8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0" s="13">
        <f ca="1">A840+B840+C840</f>
        <v>43634.359607814913</v>
      </c>
    </row>
    <row r="841" spans="1:4" x14ac:dyDescent="0.35">
      <c r="A84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1" s="13">
        <f ca="1">IF(RAND()&lt; 'DoS Threat Parameters'!$B$7,_xlfn.LOGNORM.INV(RAND(),(LN('DoS Threat Parameters'!$D$7 )+LN('DoS Threat Parameters'!$C$7))/2, (LN('DoS Threat Parameters'!$D$7)-LN('DoS Threat Parameters'!$C$7))/3.29),0)</f>
        <v>21923.803417378316</v>
      </c>
      <c r="D841" s="13">
        <f ca="1">A841+B841+C841</f>
        <v>21923.803417378316</v>
      </c>
    </row>
    <row r="842" spans="1:4" x14ac:dyDescent="0.35">
      <c r="A84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2" s="13">
        <f ca="1">A842+B842+C842</f>
        <v>0</v>
      </c>
    </row>
    <row r="843" spans="1:4" x14ac:dyDescent="0.35">
      <c r="A8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3" s="13">
        <f ca="1">IF(RAND()&lt; 'DoS Threat Parameters'!$B$7,_xlfn.LOGNORM.INV(RAND(),(LN('DoS Threat Parameters'!$D$7 )+LN('DoS Threat Parameters'!$C$7))/2, (LN('DoS Threat Parameters'!$D$7)-LN('DoS Threat Parameters'!$C$7))/3.29),0)</f>
        <v>15680.285508570478</v>
      </c>
      <c r="D843" s="13">
        <f ca="1">A843+B843+C843</f>
        <v>15680.285508570478</v>
      </c>
    </row>
    <row r="844" spans="1:4" x14ac:dyDescent="0.35">
      <c r="A8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4" s="13">
        <f ca="1">A844+B844+C844</f>
        <v>0</v>
      </c>
    </row>
    <row r="845" spans="1:4" x14ac:dyDescent="0.35">
      <c r="A845" s="13">
        <f ca="1">IF(RAND()&lt; 'DoS Threat Parameters'!$B$5,_xlfn.LOGNORM.INV(RAND(),(LN('DoS Threat Parameters'!$D$5 )+LN('DoS Threat Parameters'!$C$5))/2, (LN('DoS Threat Parameters'!$D$5)-LN('DoS Threat Parameters'!$C$5))/3.29),0)</f>
        <v>96340.133019314686</v>
      </c>
      <c r="B8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5" s="13">
        <f ca="1">A845+B845+C845</f>
        <v>96340.133019314686</v>
      </c>
    </row>
    <row r="846" spans="1:4" x14ac:dyDescent="0.35">
      <c r="A8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6" s="13">
        <f ca="1">A846+B846+C846</f>
        <v>0</v>
      </c>
    </row>
    <row r="847" spans="1:4" x14ac:dyDescent="0.35">
      <c r="A8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7" s="13">
        <f ca="1">A847+B847+C847</f>
        <v>0</v>
      </c>
    </row>
    <row r="848" spans="1:4" x14ac:dyDescent="0.35">
      <c r="A8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8" s="13">
        <f ca="1">A848+B848+C848</f>
        <v>0</v>
      </c>
    </row>
    <row r="849" spans="1:4" x14ac:dyDescent="0.35">
      <c r="A8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4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49" s="13">
        <f ca="1">A849+B849+C849</f>
        <v>0</v>
      </c>
    </row>
    <row r="850" spans="1:4" x14ac:dyDescent="0.35">
      <c r="A850" s="13">
        <f ca="1">IF(RAND()&lt; 'DoS Threat Parameters'!$B$5,_xlfn.LOGNORM.INV(RAND(),(LN('DoS Threat Parameters'!$D$5 )+LN('DoS Threat Parameters'!$C$5))/2, (LN('DoS Threat Parameters'!$D$5)-LN('DoS Threat Parameters'!$C$5))/3.29),0)</f>
        <v>66273.209513316673</v>
      </c>
      <c r="B85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0" s="13">
        <f ca="1">A850+B850+C850</f>
        <v>66273.209513316673</v>
      </c>
    </row>
    <row r="851" spans="1:4" x14ac:dyDescent="0.35">
      <c r="A8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1" s="13">
        <f ca="1">A851+B851+C851</f>
        <v>0</v>
      </c>
    </row>
    <row r="852" spans="1:4" x14ac:dyDescent="0.35">
      <c r="A85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2" s="13">
        <f ca="1">A852+B852+C852</f>
        <v>0</v>
      </c>
    </row>
    <row r="853" spans="1:4" x14ac:dyDescent="0.35">
      <c r="A8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3" s="13">
        <f ca="1">A853+B853+C853</f>
        <v>0</v>
      </c>
    </row>
    <row r="854" spans="1:4" x14ac:dyDescent="0.35">
      <c r="A8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4" s="13">
        <f ca="1">A854+B854+C854</f>
        <v>0</v>
      </c>
    </row>
    <row r="855" spans="1:4" x14ac:dyDescent="0.35">
      <c r="A855" s="13">
        <f ca="1">IF(RAND()&lt; 'DoS Threat Parameters'!$B$5,_xlfn.LOGNORM.INV(RAND(),(LN('DoS Threat Parameters'!$D$5 )+LN('DoS Threat Parameters'!$C$5))/2, (LN('DoS Threat Parameters'!$D$5)-LN('DoS Threat Parameters'!$C$5))/3.29),0)</f>
        <v>67799.196279533251</v>
      </c>
      <c r="B8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5" s="13">
        <f ca="1">A855+B855+C855</f>
        <v>67799.196279533251</v>
      </c>
    </row>
    <row r="856" spans="1:4" x14ac:dyDescent="0.35">
      <c r="A856" s="13">
        <f ca="1">IF(RAND()&lt; 'DoS Threat Parameters'!$B$5,_xlfn.LOGNORM.INV(RAND(),(LN('DoS Threat Parameters'!$D$5 )+LN('DoS Threat Parameters'!$C$5))/2, (LN('DoS Threat Parameters'!$D$5)-LN('DoS Threat Parameters'!$C$5))/3.29),0)</f>
        <v>57161.709188622372</v>
      </c>
      <c r="B856" s="13">
        <f ca="1">IF(RAND()&lt; 'DoS Threat Parameters'!$B$6,_xlfn.LOGNORM.INV(RAND(),(LN('DoS Threat Parameters'!$D$6 )+LN('DoS Threat Parameters'!$C$6))/2, (LN('DoS Threat Parameters'!$D$6)-LN('DoS Threat Parameters'!$C$6))/3.29),0)</f>
        <v>803841.07881848875</v>
      </c>
      <c r="C85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6" s="13">
        <f ca="1">A856+B856+C856</f>
        <v>861002.78800711117</v>
      </c>
    </row>
    <row r="857" spans="1:4" x14ac:dyDescent="0.35">
      <c r="A8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7" s="13">
        <f ca="1">A857+B857+C857</f>
        <v>0</v>
      </c>
    </row>
    <row r="858" spans="1:4" x14ac:dyDescent="0.35">
      <c r="A85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58" s="13">
        <f ca="1">IF(RAND()&lt; 'DoS Threat Parameters'!$B$6,_xlfn.LOGNORM.INV(RAND(),(LN('DoS Threat Parameters'!$D$6 )+LN('DoS Threat Parameters'!$C$6))/2, (LN('DoS Threat Parameters'!$D$6)-LN('DoS Threat Parameters'!$C$6))/3.29),0)</f>
        <v>610486.77370592463</v>
      </c>
      <c r="C85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8" s="13">
        <f ca="1">A858+B858+C858</f>
        <v>610486.77370592463</v>
      </c>
    </row>
    <row r="859" spans="1:4" x14ac:dyDescent="0.35">
      <c r="A859" s="13">
        <f ca="1">IF(RAND()&lt; 'DoS Threat Parameters'!$B$5,_xlfn.LOGNORM.INV(RAND(),(LN('DoS Threat Parameters'!$D$5 )+LN('DoS Threat Parameters'!$C$5))/2, (LN('DoS Threat Parameters'!$D$5)-LN('DoS Threat Parameters'!$C$5))/3.29),0)</f>
        <v>50912.385531817723</v>
      </c>
      <c r="B859" s="13">
        <f ca="1">IF(RAND()&lt; 'DoS Threat Parameters'!$B$6,_xlfn.LOGNORM.INV(RAND(),(LN('DoS Threat Parameters'!$D$6 )+LN('DoS Threat Parameters'!$C$6))/2, (LN('DoS Threat Parameters'!$D$6)-LN('DoS Threat Parameters'!$C$6))/3.29),0)</f>
        <v>432697.37462218263</v>
      </c>
      <c r="C8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59" s="13">
        <f ca="1">A859+B859+C859</f>
        <v>483609.76015400037</v>
      </c>
    </row>
    <row r="860" spans="1:4" x14ac:dyDescent="0.35">
      <c r="A86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0" s="13">
        <f ca="1">IF(RAND()&lt; 'DoS Threat Parameters'!$B$7,_xlfn.LOGNORM.INV(RAND(),(LN('DoS Threat Parameters'!$D$7 )+LN('DoS Threat Parameters'!$C$7))/2, (LN('DoS Threat Parameters'!$D$7)-LN('DoS Threat Parameters'!$C$7))/3.29),0)</f>
        <v>10872.37360380841</v>
      </c>
      <c r="D860" s="13">
        <f ca="1">A860+B860+C860</f>
        <v>10872.37360380841</v>
      </c>
    </row>
    <row r="861" spans="1:4" x14ac:dyDescent="0.35">
      <c r="A861" s="13">
        <f ca="1">IF(RAND()&lt; 'DoS Threat Parameters'!$B$5,_xlfn.LOGNORM.INV(RAND(),(LN('DoS Threat Parameters'!$D$5 )+LN('DoS Threat Parameters'!$C$5))/2, (LN('DoS Threat Parameters'!$D$5)-LN('DoS Threat Parameters'!$C$5))/3.29),0)</f>
        <v>78072.778254593155</v>
      </c>
      <c r="B8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1" s="13">
        <f ca="1">A861+B861+C861</f>
        <v>78072.778254593155</v>
      </c>
    </row>
    <row r="862" spans="1:4" x14ac:dyDescent="0.35">
      <c r="A86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2" s="13">
        <f ca="1">IF(RAND()&lt; 'DoS Threat Parameters'!$B$6,_xlfn.LOGNORM.INV(RAND(),(LN('DoS Threat Parameters'!$D$6 )+LN('DoS Threat Parameters'!$C$6))/2, (LN('DoS Threat Parameters'!$D$6)-LN('DoS Threat Parameters'!$C$6))/3.29),0)</f>
        <v>585971.71667171735</v>
      </c>
      <c r="C8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2" s="13">
        <f ca="1">A862+B862+C862</f>
        <v>585971.71667171735</v>
      </c>
    </row>
    <row r="863" spans="1:4" x14ac:dyDescent="0.35">
      <c r="A8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3" s="13">
        <f ca="1">A863+B863+C863</f>
        <v>0</v>
      </c>
    </row>
    <row r="864" spans="1:4" x14ac:dyDescent="0.35">
      <c r="A86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4" s="13">
        <f ca="1">IF(RAND()&lt; 'DoS Threat Parameters'!$B$7,_xlfn.LOGNORM.INV(RAND(),(LN('DoS Threat Parameters'!$D$7 )+LN('DoS Threat Parameters'!$C$7))/2, (LN('DoS Threat Parameters'!$D$7)-LN('DoS Threat Parameters'!$C$7))/3.29),0)</f>
        <v>25499.514823304904</v>
      </c>
      <c r="D864" s="13">
        <f ca="1">A864+B864+C864</f>
        <v>25499.514823304904</v>
      </c>
    </row>
    <row r="865" spans="1:4" x14ac:dyDescent="0.35">
      <c r="A86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5" s="13">
        <f ca="1">IF(RAND()&lt; 'DoS Threat Parameters'!$B$7,_xlfn.LOGNORM.INV(RAND(),(LN('DoS Threat Parameters'!$D$7 )+LN('DoS Threat Parameters'!$C$7))/2, (LN('DoS Threat Parameters'!$D$7)-LN('DoS Threat Parameters'!$C$7))/3.29),0)</f>
        <v>69149.656110307478</v>
      </c>
      <c r="D865" s="13">
        <f ca="1">A865+B865+C865</f>
        <v>69149.656110307478</v>
      </c>
    </row>
    <row r="866" spans="1:4" x14ac:dyDescent="0.35">
      <c r="A8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6" s="13">
        <f ca="1">A866+B866+C866</f>
        <v>0</v>
      </c>
    </row>
    <row r="867" spans="1:4" x14ac:dyDescent="0.35">
      <c r="A86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7" s="13">
        <f ca="1">A867+B867+C867</f>
        <v>0</v>
      </c>
    </row>
    <row r="868" spans="1:4" x14ac:dyDescent="0.35">
      <c r="A8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8" s="13">
        <f ca="1">IF(RAND()&lt; 'DoS Threat Parameters'!$B$6,_xlfn.LOGNORM.INV(RAND(),(LN('DoS Threat Parameters'!$D$6 )+LN('DoS Threat Parameters'!$C$6))/2, (LN('DoS Threat Parameters'!$D$6)-LN('DoS Threat Parameters'!$C$6))/3.29),0)</f>
        <v>862553.98802669346</v>
      </c>
      <c r="C8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8" s="13">
        <f ca="1">A868+B868+C868</f>
        <v>862553.98802669346</v>
      </c>
    </row>
    <row r="869" spans="1:4" x14ac:dyDescent="0.35">
      <c r="A8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69" s="13">
        <f ca="1">A869+B869+C869</f>
        <v>0</v>
      </c>
    </row>
    <row r="870" spans="1:4" x14ac:dyDescent="0.35">
      <c r="A8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0" s="13">
        <f ca="1">A870+B870+C870</f>
        <v>0</v>
      </c>
    </row>
    <row r="871" spans="1:4" x14ac:dyDescent="0.35">
      <c r="A8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1" s="13">
        <f ca="1">A871+B871+C871</f>
        <v>0</v>
      </c>
    </row>
    <row r="872" spans="1:4" x14ac:dyDescent="0.35">
      <c r="A8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2" s="13">
        <f ca="1">IF(RAND()&lt; 'DoS Threat Parameters'!$B$7,_xlfn.LOGNORM.INV(RAND(),(LN('DoS Threat Parameters'!$D$7 )+LN('DoS Threat Parameters'!$C$7))/2, (LN('DoS Threat Parameters'!$D$7)-LN('DoS Threat Parameters'!$C$7))/3.29),0)</f>
        <v>57219.973494325837</v>
      </c>
      <c r="D872" s="13">
        <f ca="1">A872+B872+C872</f>
        <v>57219.973494325837</v>
      </c>
    </row>
    <row r="873" spans="1:4" x14ac:dyDescent="0.35">
      <c r="A87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3" s="13">
        <f ca="1">A873+B873+C873</f>
        <v>0</v>
      </c>
    </row>
    <row r="874" spans="1:4" x14ac:dyDescent="0.35">
      <c r="A87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4" s="13">
        <f ca="1">A874+B874+C874</f>
        <v>0</v>
      </c>
    </row>
    <row r="875" spans="1:4" x14ac:dyDescent="0.35">
      <c r="A8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5" s="13">
        <f ca="1">A875+B875+C875</f>
        <v>0</v>
      </c>
    </row>
    <row r="876" spans="1:4" x14ac:dyDescent="0.35">
      <c r="A876" s="13">
        <f ca="1">IF(RAND()&lt; 'DoS Threat Parameters'!$B$5,_xlfn.LOGNORM.INV(RAND(),(LN('DoS Threat Parameters'!$D$5 )+LN('DoS Threat Parameters'!$C$5))/2, (LN('DoS Threat Parameters'!$D$5)-LN('DoS Threat Parameters'!$C$5))/3.29),0)</f>
        <v>72594.901900298835</v>
      </c>
      <c r="B8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6" s="13">
        <f ca="1">A876+B876+C876</f>
        <v>72594.901900298835</v>
      </c>
    </row>
    <row r="877" spans="1:4" x14ac:dyDescent="0.35">
      <c r="A8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7" s="13">
        <f ca="1">IF(RAND()&lt; 'DoS Threat Parameters'!$B$7,_xlfn.LOGNORM.INV(RAND(),(LN('DoS Threat Parameters'!$D$7 )+LN('DoS Threat Parameters'!$C$7))/2, (LN('DoS Threat Parameters'!$D$7)-LN('DoS Threat Parameters'!$C$7))/3.29),0)</f>
        <v>9206.0209130439907</v>
      </c>
      <c r="D877" s="13">
        <f ca="1">A877+B877+C877</f>
        <v>9206.0209130439907</v>
      </c>
    </row>
    <row r="878" spans="1:4" x14ac:dyDescent="0.35">
      <c r="A87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8" s="13">
        <f ca="1">A878+B878+C878</f>
        <v>0</v>
      </c>
    </row>
    <row r="879" spans="1:4" x14ac:dyDescent="0.35">
      <c r="A87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7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79" s="13">
        <f ca="1">A879+B879+C879</f>
        <v>0</v>
      </c>
    </row>
    <row r="880" spans="1:4" x14ac:dyDescent="0.35">
      <c r="A88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0" s="13">
        <f ca="1">A880+B880+C880</f>
        <v>0</v>
      </c>
    </row>
    <row r="881" spans="1:4" x14ac:dyDescent="0.35">
      <c r="A88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1" s="13">
        <f ca="1">A881+B881+C881</f>
        <v>0</v>
      </c>
    </row>
    <row r="882" spans="1:4" x14ac:dyDescent="0.35">
      <c r="A88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2" s="13">
        <f ca="1">A882+B882+C882</f>
        <v>0</v>
      </c>
    </row>
    <row r="883" spans="1:4" x14ac:dyDescent="0.35">
      <c r="A883" s="13">
        <f ca="1">IF(RAND()&lt; 'DoS Threat Parameters'!$B$5,_xlfn.LOGNORM.INV(RAND(),(LN('DoS Threat Parameters'!$D$5 )+LN('DoS Threat Parameters'!$C$5))/2, (LN('DoS Threat Parameters'!$D$5)-LN('DoS Threat Parameters'!$C$5))/3.29),0)</f>
        <v>60828.718281678404</v>
      </c>
      <c r="B8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3" s="13">
        <f ca="1">A883+B883+C883</f>
        <v>60828.718281678404</v>
      </c>
    </row>
    <row r="884" spans="1:4" x14ac:dyDescent="0.35">
      <c r="A88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4" s="13">
        <f ca="1">A884+B884+C884</f>
        <v>0</v>
      </c>
    </row>
    <row r="885" spans="1:4" x14ac:dyDescent="0.35">
      <c r="A8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5" s="13">
        <f ca="1">IF(RAND()&lt; 'DoS Threat Parameters'!$B$6,_xlfn.LOGNORM.INV(RAND(),(LN('DoS Threat Parameters'!$D$6 )+LN('DoS Threat Parameters'!$C$6))/2, (LN('DoS Threat Parameters'!$D$6)-LN('DoS Threat Parameters'!$C$6))/3.29),0)</f>
        <v>1005066.3552196861</v>
      </c>
      <c r="C8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5" s="13">
        <f ca="1">A885+B885+C885</f>
        <v>1005066.3552196861</v>
      </c>
    </row>
    <row r="886" spans="1:4" x14ac:dyDescent="0.35">
      <c r="A8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6" s="13">
        <f ca="1">A886+B886+C886</f>
        <v>0</v>
      </c>
    </row>
    <row r="887" spans="1:4" x14ac:dyDescent="0.35">
      <c r="A8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87" s="13">
        <f ca="1">A887+B887+C887</f>
        <v>0</v>
      </c>
    </row>
    <row r="888" spans="1:4" x14ac:dyDescent="0.35">
      <c r="A888" s="13">
        <f ca="1">IF(RAND()&lt; 'DoS Threat Parameters'!$B$5,_xlfn.LOGNORM.INV(RAND(),(LN('DoS Threat Parameters'!$D$5 )+LN('DoS Threat Parameters'!$C$5))/2, (LN('DoS Threat Parameters'!$D$5)-LN('DoS Threat Parameters'!$C$5))/3.29),0)</f>
        <v>50446.300619394846</v>
      </c>
      <c r="B88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8" s="13">
        <f ca="1">IF(RAND()&lt; 'DoS Threat Parameters'!$B$7,_xlfn.LOGNORM.INV(RAND(),(LN('DoS Threat Parameters'!$D$7 )+LN('DoS Threat Parameters'!$C$7))/2, (LN('DoS Threat Parameters'!$D$7)-LN('DoS Threat Parameters'!$C$7))/3.29),0)</f>
        <v>52336.286221114904</v>
      </c>
      <c r="D888" s="13">
        <f ca="1">A888+B888+C888</f>
        <v>102782.58684050976</v>
      </c>
    </row>
    <row r="889" spans="1:4" x14ac:dyDescent="0.35">
      <c r="A8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89" s="13">
        <f ca="1">IF(RAND()&lt; 'DoS Threat Parameters'!$B$7,_xlfn.LOGNORM.INV(RAND(),(LN('DoS Threat Parameters'!$D$7 )+LN('DoS Threat Parameters'!$C$7))/2, (LN('DoS Threat Parameters'!$D$7)-LN('DoS Threat Parameters'!$C$7))/3.29),0)</f>
        <v>36059.49961610468</v>
      </c>
      <c r="D889" s="13">
        <f ca="1">A889+B889+C889</f>
        <v>36059.49961610468</v>
      </c>
    </row>
    <row r="890" spans="1:4" x14ac:dyDescent="0.35">
      <c r="A890" s="13">
        <f ca="1">IF(RAND()&lt; 'DoS Threat Parameters'!$B$5,_xlfn.LOGNORM.INV(RAND(),(LN('DoS Threat Parameters'!$D$5 )+LN('DoS Threat Parameters'!$C$5))/2, (LN('DoS Threat Parameters'!$D$5)-LN('DoS Threat Parameters'!$C$5))/3.29),0)</f>
        <v>122022.15861623245</v>
      </c>
      <c r="B8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0" s="13">
        <f ca="1">A890+B890+C890</f>
        <v>122022.15861623245</v>
      </c>
    </row>
    <row r="891" spans="1:4" x14ac:dyDescent="0.35">
      <c r="A8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1" s="13">
        <f ca="1">A891+B891+C891</f>
        <v>0</v>
      </c>
    </row>
    <row r="892" spans="1:4" x14ac:dyDescent="0.35">
      <c r="A89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2" s="13">
        <f ca="1">A892+B892+C892</f>
        <v>0</v>
      </c>
    </row>
    <row r="893" spans="1:4" x14ac:dyDescent="0.35">
      <c r="A89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3" s="13">
        <f ca="1">IF(RAND()&lt; 'DoS Threat Parameters'!$B$7,_xlfn.LOGNORM.INV(RAND(),(LN('DoS Threat Parameters'!$D$7 )+LN('DoS Threat Parameters'!$C$7))/2, (LN('DoS Threat Parameters'!$D$7)-LN('DoS Threat Parameters'!$C$7))/3.29),0)</f>
        <v>18563.75027991883</v>
      </c>
      <c r="D893" s="13">
        <f ca="1">A893+B893+C893</f>
        <v>18563.75027991883</v>
      </c>
    </row>
    <row r="894" spans="1:4" x14ac:dyDescent="0.35">
      <c r="A8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4" s="13">
        <f ca="1">A894+B894+C894</f>
        <v>0</v>
      </c>
    </row>
    <row r="895" spans="1:4" x14ac:dyDescent="0.35">
      <c r="A8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5" s="13">
        <f ca="1">A895+B895+C895</f>
        <v>0</v>
      </c>
    </row>
    <row r="896" spans="1:4" x14ac:dyDescent="0.35">
      <c r="A89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6" s="13">
        <f ca="1">A896+B896+C896</f>
        <v>0</v>
      </c>
    </row>
    <row r="897" spans="1:4" x14ac:dyDescent="0.35">
      <c r="A8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8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897" s="13">
        <f ca="1">A897+B897+C897</f>
        <v>0</v>
      </c>
    </row>
    <row r="898" spans="1:4" x14ac:dyDescent="0.35">
      <c r="A898" s="13">
        <f ca="1">IF(RAND()&lt; 'DoS Threat Parameters'!$B$5,_xlfn.LOGNORM.INV(RAND(),(LN('DoS Threat Parameters'!$D$5 )+LN('DoS Threat Parameters'!$C$5))/2, (LN('DoS Threat Parameters'!$D$5)-LN('DoS Threat Parameters'!$C$5))/3.29),0)</f>
        <v>36753.947463383447</v>
      </c>
      <c r="B8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8" s="13">
        <f ca="1">IF(RAND()&lt; 'DoS Threat Parameters'!$B$7,_xlfn.LOGNORM.INV(RAND(),(LN('DoS Threat Parameters'!$D$7 )+LN('DoS Threat Parameters'!$C$7))/2, (LN('DoS Threat Parameters'!$D$7)-LN('DoS Threat Parameters'!$C$7))/3.29),0)</f>
        <v>22199.704439982637</v>
      </c>
      <c r="D898" s="13">
        <f ca="1">A898+B898+C898</f>
        <v>58953.651903366088</v>
      </c>
    </row>
    <row r="899" spans="1:4" x14ac:dyDescent="0.35">
      <c r="A899" s="13">
        <f ca="1">IF(RAND()&lt; 'DoS Threat Parameters'!$B$5,_xlfn.LOGNORM.INV(RAND(),(LN('DoS Threat Parameters'!$D$5 )+LN('DoS Threat Parameters'!$C$5))/2, (LN('DoS Threat Parameters'!$D$5)-LN('DoS Threat Parameters'!$C$5))/3.29),0)</f>
        <v>49123.260691768737</v>
      </c>
      <c r="B8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899" s="13">
        <f ca="1">IF(RAND()&lt; 'DoS Threat Parameters'!$B$7,_xlfn.LOGNORM.INV(RAND(),(LN('DoS Threat Parameters'!$D$7 )+LN('DoS Threat Parameters'!$C$7))/2, (LN('DoS Threat Parameters'!$D$7)-LN('DoS Threat Parameters'!$C$7))/3.29),0)</f>
        <v>21267.081665669761</v>
      </c>
      <c r="D899" s="13">
        <f ca="1">A899+B899+C899</f>
        <v>70390.342357438494</v>
      </c>
    </row>
    <row r="900" spans="1:4" x14ac:dyDescent="0.35">
      <c r="A900" s="13">
        <f ca="1">IF(RAND()&lt; 'DoS Threat Parameters'!$B$5,_xlfn.LOGNORM.INV(RAND(),(LN('DoS Threat Parameters'!$D$5 )+LN('DoS Threat Parameters'!$C$5))/2, (LN('DoS Threat Parameters'!$D$5)-LN('DoS Threat Parameters'!$C$5))/3.29),0)</f>
        <v>85360.831570702998</v>
      </c>
      <c r="B90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0" s="13">
        <f ca="1">A900+B900+C900</f>
        <v>85360.831570702998</v>
      </c>
    </row>
    <row r="901" spans="1:4" x14ac:dyDescent="0.35">
      <c r="A9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1" s="13">
        <f ca="1">A901+B901+C901</f>
        <v>0</v>
      </c>
    </row>
    <row r="902" spans="1:4" x14ac:dyDescent="0.35">
      <c r="A9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2" s="13">
        <f ca="1">IF(RAND()&lt; 'DoS Threat Parameters'!$B$6,_xlfn.LOGNORM.INV(RAND(),(LN('DoS Threat Parameters'!$D$6 )+LN('DoS Threat Parameters'!$C$6))/2, (LN('DoS Threat Parameters'!$D$6)-LN('DoS Threat Parameters'!$C$6))/3.29),0)</f>
        <v>652052.24102450255</v>
      </c>
      <c r="C9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2" s="13">
        <f ca="1">A902+B902+C902</f>
        <v>652052.24102450255</v>
      </c>
    </row>
    <row r="903" spans="1:4" x14ac:dyDescent="0.35">
      <c r="A9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3" s="13">
        <f ca="1">IF(RAND()&lt; 'DoS Threat Parameters'!$B$7,_xlfn.LOGNORM.INV(RAND(),(LN('DoS Threat Parameters'!$D$7 )+LN('DoS Threat Parameters'!$C$7))/2, (LN('DoS Threat Parameters'!$D$7)-LN('DoS Threat Parameters'!$C$7))/3.29),0)</f>
        <v>11648.345254418917</v>
      </c>
      <c r="D903" s="13">
        <f ca="1">A903+B903+C903</f>
        <v>11648.345254418917</v>
      </c>
    </row>
    <row r="904" spans="1:4" x14ac:dyDescent="0.35">
      <c r="A90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4" s="13">
        <f ca="1">IF(RAND()&lt; 'DoS Threat Parameters'!$B$7,_xlfn.LOGNORM.INV(RAND(),(LN('DoS Threat Parameters'!$D$7 )+LN('DoS Threat Parameters'!$C$7))/2, (LN('DoS Threat Parameters'!$D$7)-LN('DoS Threat Parameters'!$C$7))/3.29),0)</f>
        <v>10578.263794005106</v>
      </c>
      <c r="D904" s="13">
        <f ca="1">A904+B904+C904</f>
        <v>10578.263794005106</v>
      </c>
    </row>
    <row r="905" spans="1:4" x14ac:dyDescent="0.35">
      <c r="A90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5" s="13">
        <f ca="1">IF(RAND()&lt; 'DoS Threat Parameters'!$B$7,_xlfn.LOGNORM.INV(RAND(),(LN('DoS Threat Parameters'!$D$7 )+LN('DoS Threat Parameters'!$C$7))/2, (LN('DoS Threat Parameters'!$D$7)-LN('DoS Threat Parameters'!$C$7))/3.29),0)</f>
        <v>33499.44892732444</v>
      </c>
      <c r="D905" s="13">
        <f ca="1">A905+B905+C905</f>
        <v>33499.44892732444</v>
      </c>
    </row>
    <row r="906" spans="1:4" x14ac:dyDescent="0.35">
      <c r="A906" s="13">
        <f ca="1">IF(RAND()&lt; 'DoS Threat Parameters'!$B$5,_xlfn.LOGNORM.INV(RAND(),(LN('DoS Threat Parameters'!$D$5 )+LN('DoS Threat Parameters'!$C$5))/2, (LN('DoS Threat Parameters'!$D$5)-LN('DoS Threat Parameters'!$C$5))/3.29),0)</f>
        <v>71686.482023276752</v>
      </c>
      <c r="B90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6" s="13">
        <f ca="1">IF(RAND()&lt; 'DoS Threat Parameters'!$B$7,_xlfn.LOGNORM.INV(RAND(),(LN('DoS Threat Parameters'!$D$7 )+LN('DoS Threat Parameters'!$C$7))/2, (LN('DoS Threat Parameters'!$D$7)-LN('DoS Threat Parameters'!$C$7))/3.29),0)</f>
        <v>23150.165036511757</v>
      </c>
      <c r="D906" s="13">
        <f ca="1">A906+B906+C906</f>
        <v>94836.647059788505</v>
      </c>
    </row>
    <row r="907" spans="1:4" x14ac:dyDescent="0.35">
      <c r="A90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7" s="13">
        <f ca="1">A907+B907+C907</f>
        <v>0</v>
      </c>
    </row>
    <row r="908" spans="1:4" x14ac:dyDescent="0.35">
      <c r="A90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0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8" s="13">
        <f ca="1">A908+B908+C908</f>
        <v>0</v>
      </c>
    </row>
    <row r="909" spans="1:4" x14ac:dyDescent="0.35">
      <c r="A90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09" s="13">
        <f ca="1">IF(RAND()&lt; 'DoS Threat Parameters'!$B$6,_xlfn.LOGNORM.INV(RAND(),(LN('DoS Threat Parameters'!$D$6 )+LN('DoS Threat Parameters'!$C$6))/2, (LN('DoS Threat Parameters'!$D$6)-LN('DoS Threat Parameters'!$C$6))/3.29),0)</f>
        <v>902572.66994125454</v>
      </c>
      <c r="C90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09" s="13">
        <f ca="1">A909+B909+C909</f>
        <v>902572.66994125454</v>
      </c>
    </row>
    <row r="910" spans="1:4" x14ac:dyDescent="0.35">
      <c r="A91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0" s="13">
        <f ca="1">A910+B910+C910</f>
        <v>0</v>
      </c>
    </row>
    <row r="911" spans="1:4" x14ac:dyDescent="0.35">
      <c r="A91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1" s="13">
        <f ca="1">IF(RAND()&lt; 'DoS Threat Parameters'!$B$6,_xlfn.LOGNORM.INV(RAND(),(LN('DoS Threat Parameters'!$D$6 )+LN('DoS Threat Parameters'!$C$6))/2, (LN('DoS Threat Parameters'!$D$6)-LN('DoS Threat Parameters'!$C$6))/3.29),0)</f>
        <v>663510.32619156386</v>
      </c>
      <c r="C91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1" s="13">
        <f ca="1">A911+B911+C911</f>
        <v>663510.32619156386</v>
      </c>
    </row>
    <row r="912" spans="1:4" x14ac:dyDescent="0.35">
      <c r="A912" s="13">
        <f ca="1">IF(RAND()&lt; 'DoS Threat Parameters'!$B$5,_xlfn.LOGNORM.INV(RAND(),(LN('DoS Threat Parameters'!$D$5 )+LN('DoS Threat Parameters'!$C$5))/2, (LN('DoS Threat Parameters'!$D$5)-LN('DoS Threat Parameters'!$C$5))/3.29),0)</f>
        <v>100126.94068365924</v>
      </c>
      <c r="B91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2" s="13">
        <f ca="1">A912+B912+C912</f>
        <v>100126.94068365924</v>
      </c>
    </row>
    <row r="913" spans="1:4" x14ac:dyDescent="0.35">
      <c r="A91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3" s="13">
        <f ca="1">A913+B913+C913</f>
        <v>0</v>
      </c>
    </row>
    <row r="914" spans="1:4" x14ac:dyDescent="0.35">
      <c r="A91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4" s="13">
        <f ca="1">A914+B914+C914</f>
        <v>0</v>
      </c>
    </row>
    <row r="915" spans="1:4" x14ac:dyDescent="0.35">
      <c r="A91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5" s="13">
        <f ca="1">A915+B915+C915</f>
        <v>0</v>
      </c>
    </row>
    <row r="916" spans="1:4" x14ac:dyDescent="0.35">
      <c r="A91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6" s="13">
        <f ca="1">IF(RAND()&lt; 'DoS Threat Parameters'!$B$7,_xlfn.LOGNORM.INV(RAND(),(LN('DoS Threat Parameters'!$D$7 )+LN('DoS Threat Parameters'!$C$7))/2, (LN('DoS Threat Parameters'!$D$7)-LN('DoS Threat Parameters'!$C$7))/3.29),0)</f>
        <v>21003.7355756254</v>
      </c>
      <c r="D916" s="13">
        <f ca="1">A916+B916+C916</f>
        <v>21003.7355756254</v>
      </c>
    </row>
    <row r="917" spans="1:4" x14ac:dyDescent="0.35">
      <c r="A91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7" s="13">
        <f ca="1">A917+B917+C917</f>
        <v>0</v>
      </c>
    </row>
    <row r="918" spans="1:4" x14ac:dyDescent="0.35">
      <c r="A918" s="13">
        <f ca="1">IF(RAND()&lt; 'DoS Threat Parameters'!$B$5,_xlfn.LOGNORM.INV(RAND(),(LN('DoS Threat Parameters'!$D$5 )+LN('DoS Threat Parameters'!$C$5))/2, (LN('DoS Threat Parameters'!$D$5)-LN('DoS Threat Parameters'!$C$5))/3.29),0)</f>
        <v>60061.147555164316</v>
      </c>
      <c r="B91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8" s="13">
        <f ca="1">A918+B918+C918</f>
        <v>60061.147555164316</v>
      </c>
    </row>
    <row r="919" spans="1:4" x14ac:dyDescent="0.35">
      <c r="A91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1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1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19" s="13">
        <f ca="1">A919+B919+C919</f>
        <v>0</v>
      </c>
    </row>
    <row r="920" spans="1:4" x14ac:dyDescent="0.35">
      <c r="A92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0" s="13">
        <f ca="1">IF(RAND()&lt; 'DoS Threat Parameters'!$B$6,_xlfn.LOGNORM.INV(RAND(),(LN('DoS Threat Parameters'!$D$6 )+LN('DoS Threat Parameters'!$C$6))/2, (LN('DoS Threat Parameters'!$D$6)-LN('DoS Threat Parameters'!$C$6))/3.29),0)</f>
        <v>672358.40938512015</v>
      </c>
      <c r="C920" s="13">
        <f ca="1">IF(RAND()&lt; 'DoS Threat Parameters'!$B$7,_xlfn.LOGNORM.INV(RAND(),(LN('DoS Threat Parameters'!$D$7 )+LN('DoS Threat Parameters'!$C$7))/2, (LN('DoS Threat Parameters'!$D$7)-LN('DoS Threat Parameters'!$C$7))/3.29),0)</f>
        <v>28660.23274912719</v>
      </c>
      <c r="D920" s="13">
        <f ca="1">A920+B920+C920</f>
        <v>701018.64213424735</v>
      </c>
    </row>
    <row r="921" spans="1:4" x14ac:dyDescent="0.35">
      <c r="A92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1" s="13">
        <f ca="1">A921+B921+C921</f>
        <v>0</v>
      </c>
    </row>
    <row r="922" spans="1:4" x14ac:dyDescent="0.35">
      <c r="A922" s="13">
        <f ca="1">IF(RAND()&lt; 'DoS Threat Parameters'!$B$5,_xlfn.LOGNORM.INV(RAND(),(LN('DoS Threat Parameters'!$D$5 )+LN('DoS Threat Parameters'!$C$5))/2, (LN('DoS Threat Parameters'!$D$5)-LN('DoS Threat Parameters'!$C$5))/3.29),0)</f>
        <v>51229.719027554194</v>
      </c>
      <c r="B92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2" s="13">
        <f ca="1">A922+B922+C922</f>
        <v>51229.719027554194</v>
      </c>
    </row>
    <row r="923" spans="1:4" x14ac:dyDescent="0.35">
      <c r="A923" s="13">
        <f ca="1">IF(RAND()&lt; 'DoS Threat Parameters'!$B$5,_xlfn.LOGNORM.INV(RAND(),(LN('DoS Threat Parameters'!$D$5 )+LN('DoS Threat Parameters'!$C$5))/2, (LN('DoS Threat Parameters'!$D$5)-LN('DoS Threat Parameters'!$C$5))/3.29),0)</f>
        <v>44860.12722031369</v>
      </c>
      <c r="B92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3" s="13">
        <f ca="1">A923+B923+C923</f>
        <v>44860.12722031369</v>
      </c>
    </row>
    <row r="924" spans="1:4" x14ac:dyDescent="0.35">
      <c r="A92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4" s="13">
        <f ca="1">A924+B924+C924</f>
        <v>0</v>
      </c>
    </row>
    <row r="925" spans="1:4" x14ac:dyDescent="0.35">
      <c r="A92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5" s="13">
        <f ca="1">IF(RAND()&lt; 'DoS Threat Parameters'!$B$7,_xlfn.LOGNORM.INV(RAND(),(LN('DoS Threat Parameters'!$D$7 )+LN('DoS Threat Parameters'!$C$7))/2, (LN('DoS Threat Parameters'!$D$7)-LN('DoS Threat Parameters'!$C$7))/3.29),0)</f>
        <v>18740.114813134307</v>
      </c>
      <c r="D925" s="13">
        <f ca="1">A925+B925+C925</f>
        <v>18740.114813134307</v>
      </c>
    </row>
    <row r="926" spans="1:4" x14ac:dyDescent="0.35">
      <c r="A926" s="13">
        <f ca="1">IF(RAND()&lt; 'DoS Threat Parameters'!$B$5,_xlfn.LOGNORM.INV(RAND(),(LN('DoS Threat Parameters'!$D$5 )+LN('DoS Threat Parameters'!$C$5))/2, (LN('DoS Threat Parameters'!$D$5)-LN('DoS Threat Parameters'!$C$5))/3.29),0)</f>
        <v>54643.080937982639</v>
      </c>
      <c r="B92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6" s="13">
        <f ca="1">A926+B926+C926</f>
        <v>54643.080937982639</v>
      </c>
    </row>
    <row r="927" spans="1:4" x14ac:dyDescent="0.35">
      <c r="A92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7" s="13">
        <f ca="1">A927+B927+C927</f>
        <v>0</v>
      </c>
    </row>
    <row r="928" spans="1:4" x14ac:dyDescent="0.35">
      <c r="A928" s="13">
        <f ca="1">IF(RAND()&lt; 'DoS Threat Parameters'!$B$5,_xlfn.LOGNORM.INV(RAND(),(LN('DoS Threat Parameters'!$D$5 )+LN('DoS Threat Parameters'!$C$5))/2, (LN('DoS Threat Parameters'!$D$5)-LN('DoS Threat Parameters'!$C$5))/3.29),0)</f>
        <v>41038.570508561788</v>
      </c>
      <c r="B92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8" s="13">
        <f ca="1">A928+B928+C928</f>
        <v>41038.570508561788</v>
      </c>
    </row>
    <row r="929" spans="1:4" x14ac:dyDescent="0.35">
      <c r="A92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2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2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29" s="13">
        <f ca="1">A929+B929+C929</f>
        <v>0</v>
      </c>
    </row>
    <row r="930" spans="1:4" x14ac:dyDescent="0.35">
      <c r="A93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0" s="13">
        <f ca="1">A930+B930+C930</f>
        <v>0</v>
      </c>
    </row>
    <row r="931" spans="1:4" x14ac:dyDescent="0.35">
      <c r="A931" s="13">
        <f ca="1">IF(RAND()&lt; 'DoS Threat Parameters'!$B$5,_xlfn.LOGNORM.INV(RAND(),(LN('DoS Threat Parameters'!$D$5 )+LN('DoS Threat Parameters'!$C$5))/2, (LN('DoS Threat Parameters'!$D$5)-LN('DoS Threat Parameters'!$C$5))/3.29),0)</f>
        <v>52078.026359172065</v>
      </c>
      <c r="B931" s="13">
        <f ca="1">IF(RAND()&lt; 'DoS Threat Parameters'!$B$6,_xlfn.LOGNORM.INV(RAND(),(LN('DoS Threat Parameters'!$D$6 )+LN('DoS Threat Parameters'!$C$6))/2, (LN('DoS Threat Parameters'!$D$6)-LN('DoS Threat Parameters'!$C$6))/3.29),0)</f>
        <v>716988.78912746022</v>
      </c>
      <c r="C93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1" s="13">
        <f ca="1">A931+B931+C931</f>
        <v>769066.81548663229</v>
      </c>
    </row>
    <row r="932" spans="1:4" x14ac:dyDescent="0.35">
      <c r="A932" s="13">
        <f ca="1">IF(RAND()&lt; 'DoS Threat Parameters'!$B$5,_xlfn.LOGNORM.INV(RAND(),(LN('DoS Threat Parameters'!$D$5 )+LN('DoS Threat Parameters'!$C$5))/2, (LN('DoS Threat Parameters'!$D$5)-LN('DoS Threat Parameters'!$C$5))/3.29),0)</f>
        <v>84261.747836965718</v>
      </c>
      <c r="B93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2" s="13">
        <f ca="1">A932+B932+C932</f>
        <v>84261.747836965718</v>
      </c>
    </row>
    <row r="933" spans="1:4" x14ac:dyDescent="0.35">
      <c r="A933" s="13">
        <f ca="1">IF(RAND()&lt; 'DoS Threat Parameters'!$B$5,_xlfn.LOGNORM.INV(RAND(),(LN('DoS Threat Parameters'!$D$5 )+LN('DoS Threat Parameters'!$C$5))/2, (LN('DoS Threat Parameters'!$D$5)-LN('DoS Threat Parameters'!$C$5))/3.29),0)</f>
        <v>70332.42153496141</v>
      </c>
      <c r="B93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3" s="13">
        <f ca="1">IF(RAND()&lt; 'DoS Threat Parameters'!$B$7,_xlfn.LOGNORM.INV(RAND(),(LN('DoS Threat Parameters'!$D$7 )+LN('DoS Threat Parameters'!$C$7))/2, (LN('DoS Threat Parameters'!$D$7)-LN('DoS Threat Parameters'!$C$7))/3.29),0)</f>
        <v>29414.869832469831</v>
      </c>
      <c r="D933" s="13">
        <f ca="1">A933+B933+C933</f>
        <v>99747.291367431244</v>
      </c>
    </row>
    <row r="934" spans="1:4" x14ac:dyDescent="0.35">
      <c r="A93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4" s="13">
        <f ca="1">A934+B934+C934</f>
        <v>0</v>
      </c>
    </row>
    <row r="935" spans="1:4" x14ac:dyDescent="0.35">
      <c r="A935" s="13">
        <f ca="1">IF(RAND()&lt; 'DoS Threat Parameters'!$B$5,_xlfn.LOGNORM.INV(RAND(),(LN('DoS Threat Parameters'!$D$5 )+LN('DoS Threat Parameters'!$C$5))/2, (LN('DoS Threat Parameters'!$D$5)-LN('DoS Threat Parameters'!$C$5))/3.29),0)</f>
        <v>54374.026500394706</v>
      </c>
      <c r="B93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5" s="13">
        <f ca="1">A935+B935+C935</f>
        <v>54374.026500394706</v>
      </c>
    </row>
    <row r="936" spans="1:4" x14ac:dyDescent="0.35">
      <c r="A93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6" s="13">
        <f ca="1">A936+B936+C936</f>
        <v>0</v>
      </c>
    </row>
    <row r="937" spans="1:4" x14ac:dyDescent="0.35">
      <c r="A93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7" s="13">
        <f ca="1">A937+B937+C937</f>
        <v>0</v>
      </c>
    </row>
    <row r="938" spans="1:4" x14ac:dyDescent="0.35">
      <c r="A938" s="13">
        <f ca="1">IF(RAND()&lt; 'DoS Threat Parameters'!$B$5,_xlfn.LOGNORM.INV(RAND(),(LN('DoS Threat Parameters'!$D$5 )+LN('DoS Threat Parameters'!$C$5))/2, (LN('DoS Threat Parameters'!$D$5)-LN('DoS Threat Parameters'!$C$5))/3.29),0)</f>
        <v>66034.295202084439</v>
      </c>
      <c r="B93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8" s="13">
        <f ca="1">IF(RAND()&lt; 'DoS Threat Parameters'!$B$7,_xlfn.LOGNORM.INV(RAND(),(LN('DoS Threat Parameters'!$D$7 )+LN('DoS Threat Parameters'!$C$7))/2, (LN('DoS Threat Parameters'!$D$7)-LN('DoS Threat Parameters'!$C$7))/3.29),0)</f>
        <v>16754.527743430317</v>
      </c>
      <c r="D938" s="13">
        <f ca="1">A938+B938+C938</f>
        <v>82788.822945514752</v>
      </c>
    </row>
    <row r="939" spans="1:4" x14ac:dyDescent="0.35">
      <c r="A93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3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3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39" s="13">
        <f ca="1">A939+B939+C939</f>
        <v>0</v>
      </c>
    </row>
    <row r="940" spans="1:4" x14ac:dyDescent="0.35">
      <c r="A940" s="13">
        <f ca="1">IF(RAND()&lt; 'DoS Threat Parameters'!$B$5,_xlfn.LOGNORM.INV(RAND(),(LN('DoS Threat Parameters'!$D$5 )+LN('DoS Threat Parameters'!$C$5))/2, (LN('DoS Threat Parameters'!$D$5)-LN('DoS Threat Parameters'!$C$5))/3.29),0)</f>
        <v>35885.72085528195</v>
      </c>
      <c r="B94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0" s="13">
        <f ca="1">A940+B940+C940</f>
        <v>35885.72085528195</v>
      </c>
    </row>
    <row r="941" spans="1:4" x14ac:dyDescent="0.35">
      <c r="A941" s="13">
        <f ca="1">IF(RAND()&lt; 'DoS Threat Parameters'!$B$5,_xlfn.LOGNORM.INV(RAND(),(LN('DoS Threat Parameters'!$D$5 )+LN('DoS Threat Parameters'!$C$5))/2, (LN('DoS Threat Parameters'!$D$5)-LN('DoS Threat Parameters'!$C$5))/3.29),0)</f>
        <v>67880.199963092178</v>
      </c>
      <c r="B94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1" s="13">
        <f ca="1">A941+B941+C941</f>
        <v>67880.199963092178</v>
      </c>
    </row>
    <row r="942" spans="1:4" x14ac:dyDescent="0.35">
      <c r="A942" s="13">
        <f ca="1">IF(RAND()&lt; 'DoS Threat Parameters'!$B$5,_xlfn.LOGNORM.INV(RAND(),(LN('DoS Threat Parameters'!$D$5 )+LN('DoS Threat Parameters'!$C$5))/2, (LN('DoS Threat Parameters'!$D$5)-LN('DoS Threat Parameters'!$C$5))/3.29),0)</f>
        <v>65919.637687259776</v>
      </c>
      <c r="B94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2" s="13">
        <f ca="1">A942+B942+C942</f>
        <v>65919.637687259776</v>
      </c>
    </row>
    <row r="943" spans="1:4" x14ac:dyDescent="0.35">
      <c r="A94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3" s="13">
        <f ca="1">A943+B943+C943</f>
        <v>0</v>
      </c>
    </row>
    <row r="944" spans="1:4" x14ac:dyDescent="0.35">
      <c r="A94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4" s="13">
        <f ca="1">A944+B944+C944</f>
        <v>0</v>
      </c>
    </row>
    <row r="945" spans="1:4" x14ac:dyDescent="0.35">
      <c r="A945" s="13">
        <f ca="1">IF(RAND()&lt; 'DoS Threat Parameters'!$B$5,_xlfn.LOGNORM.INV(RAND(),(LN('DoS Threat Parameters'!$D$5 )+LN('DoS Threat Parameters'!$C$5))/2, (LN('DoS Threat Parameters'!$D$5)-LN('DoS Threat Parameters'!$C$5))/3.29),0)</f>
        <v>103183.91124855973</v>
      </c>
      <c r="B94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5" s="13">
        <f ca="1">A945+B945+C945</f>
        <v>103183.91124855973</v>
      </c>
    </row>
    <row r="946" spans="1:4" x14ac:dyDescent="0.35">
      <c r="A94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6" s="13">
        <f ca="1">A946+B946+C946</f>
        <v>0</v>
      </c>
    </row>
    <row r="947" spans="1:4" x14ac:dyDescent="0.35">
      <c r="A94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7" s="13">
        <f ca="1">A947+B947+C947</f>
        <v>0</v>
      </c>
    </row>
    <row r="948" spans="1:4" x14ac:dyDescent="0.35">
      <c r="A94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48" s="13">
        <f ca="1">A948+B948+C948</f>
        <v>0</v>
      </c>
    </row>
    <row r="949" spans="1:4" x14ac:dyDescent="0.35">
      <c r="A94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4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49" s="13">
        <f ca="1">IF(RAND()&lt; 'DoS Threat Parameters'!$B$7,_xlfn.LOGNORM.INV(RAND(),(LN('DoS Threat Parameters'!$D$7 )+LN('DoS Threat Parameters'!$C$7))/2, (LN('DoS Threat Parameters'!$D$7)-LN('DoS Threat Parameters'!$C$7))/3.29),0)</f>
        <v>17947.104052783194</v>
      </c>
      <c r="D949" s="13">
        <f ca="1">A949+B949+C949</f>
        <v>17947.104052783194</v>
      </c>
    </row>
    <row r="950" spans="1:4" x14ac:dyDescent="0.35">
      <c r="A95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0" s="13">
        <f ca="1">IF(RAND()&lt; 'DoS Threat Parameters'!$B$6,_xlfn.LOGNORM.INV(RAND(),(LN('DoS Threat Parameters'!$D$6 )+LN('DoS Threat Parameters'!$C$6))/2, (LN('DoS Threat Parameters'!$D$6)-LN('DoS Threat Parameters'!$C$6))/3.29),0)</f>
        <v>1245905.3629003244</v>
      </c>
      <c r="C95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0" s="13">
        <f ca="1">A950+B950+C950</f>
        <v>1245905.3629003244</v>
      </c>
    </row>
    <row r="951" spans="1:4" x14ac:dyDescent="0.35">
      <c r="A95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1" s="13">
        <f ca="1">A951+B951+C951</f>
        <v>0</v>
      </c>
    </row>
    <row r="952" spans="1:4" x14ac:dyDescent="0.35">
      <c r="A952" s="13">
        <f ca="1">IF(RAND()&lt; 'DoS Threat Parameters'!$B$5,_xlfn.LOGNORM.INV(RAND(),(LN('DoS Threat Parameters'!$D$5 )+LN('DoS Threat Parameters'!$C$5))/2, (LN('DoS Threat Parameters'!$D$5)-LN('DoS Threat Parameters'!$C$5))/3.29),0)</f>
        <v>44366.734562073259</v>
      </c>
      <c r="B95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2" s="13">
        <f ca="1">A952+B952+C952</f>
        <v>44366.734562073259</v>
      </c>
    </row>
    <row r="953" spans="1:4" x14ac:dyDescent="0.35">
      <c r="A95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3" s="13">
        <f ca="1">A953+B953+C953</f>
        <v>0</v>
      </c>
    </row>
    <row r="954" spans="1:4" x14ac:dyDescent="0.35">
      <c r="A95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4" s="13">
        <f ca="1">IF(RAND()&lt; 'DoS Threat Parameters'!$B$7,_xlfn.LOGNORM.INV(RAND(),(LN('DoS Threat Parameters'!$D$7 )+LN('DoS Threat Parameters'!$C$7))/2, (LN('DoS Threat Parameters'!$D$7)-LN('DoS Threat Parameters'!$C$7))/3.29),0)</f>
        <v>22821.63491255643</v>
      </c>
      <c r="D954" s="13">
        <f ca="1">A954+B954+C954</f>
        <v>22821.63491255643</v>
      </c>
    </row>
    <row r="955" spans="1:4" x14ac:dyDescent="0.35">
      <c r="A955" s="13">
        <f ca="1">IF(RAND()&lt; 'DoS Threat Parameters'!$B$5,_xlfn.LOGNORM.INV(RAND(),(LN('DoS Threat Parameters'!$D$5 )+LN('DoS Threat Parameters'!$C$5))/2, (LN('DoS Threat Parameters'!$D$5)-LN('DoS Threat Parameters'!$C$5))/3.29),0)</f>
        <v>65925.134080152318</v>
      </c>
      <c r="B95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5" s="13">
        <f ca="1">A955+B955+C955</f>
        <v>65925.134080152318</v>
      </c>
    </row>
    <row r="956" spans="1:4" x14ac:dyDescent="0.35">
      <c r="A95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6" s="13">
        <f ca="1">IF(RAND()&lt; 'DoS Threat Parameters'!$B$7,_xlfn.LOGNORM.INV(RAND(),(LN('DoS Threat Parameters'!$D$7 )+LN('DoS Threat Parameters'!$C$7))/2, (LN('DoS Threat Parameters'!$D$7)-LN('DoS Threat Parameters'!$C$7))/3.29),0)</f>
        <v>13984.897434115795</v>
      </c>
      <c r="D956" s="13">
        <f ca="1">A956+B956+C956</f>
        <v>13984.897434115795</v>
      </c>
    </row>
    <row r="957" spans="1:4" x14ac:dyDescent="0.35">
      <c r="A95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7" s="13">
        <f ca="1">A957+B957+C957</f>
        <v>0</v>
      </c>
    </row>
    <row r="958" spans="1:4" x14ac:dyDescent="0.35">
      <c r="A958" s="13">
        <f ca="1">IF(RAND()&lt; 'DoS Threat Parameters'!$B$5,_xlfn.LOGNORM.INV(RAND(),(LN('DoS Threat Parameters'!$D$5 )+LN('DoS Threat Parameters'!$C$5))/2, (LN('DoS Threat Parameters'!$D$5)-LN('DoS Threat Parameters'!$C$5))/3.29),0)</f>
        <v>76140.211818130047</v>
      </c>
      <c r="B95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8" s="13">
        <f ca="1">IF(RAND()&lt; 'DoS Threat Parameters'!$B$7,_xlfn.LOGNORM.INV(RAND(),(LN('DoS Threat Parameters'!$D$7 )+LN('DoS Threat Parameters'!$C$7))/2, (LN('DoS Threat Parameters'!$D$7)-LN('DoS Threat Parameters'!$C$7))/3.29),0)</f>
        <v>16019.588527925669</v>
      </c>
      <c r="D958" s="13">
        <f ca="1">A958+B958+C958</f>
        <v>92159.800346055708</v>
      </c>
    </row>
    <row r="959" spans="1:4" x14ac:dyDescent="0.35">
      <c r="A95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5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5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59" s="13">
        <f ca="1">A959+B959+C959</f>
        <v>0</v>
      </c>
    </row>
    <row r="960" spans="1:4" x14ac:dyDescent="0.35">
      <c r="A960" s="13">
        <f ca="1">IF(RAND()&lt; 'DoS Threat Parameters'!$B$5,_xlfn.LOGNORM.INV(RAND(),(LN('DoS Threat Parameters'!$D$5 )+LN('DoS Threat Parameters'!$C$5))/2, (LN('DoS Threat Parameters'!$D$5)-LN('DoS Threat Parameters'!$C$5))/3.29),0)</f>
        <v>82123.677582173419</v>
      </c>
      <c r="B96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0" s="13">
        <f ca="1">A960+B960+C960</f>
        <v>82123.677582173419</v>
      </c>
    </row>
    <row r="961" spans="1:4" x14ac:dyDescent="0.35">
      <c r="A961" s="13">
        <f ca="1">IF(RAND()&lt; 'DoS Threat Parameters'!$B$5,_xlfn.LOGNORM.INV(RAND(),(LN('DoS Threat Parameters'!$D$5 )+LN('DoS Threat Parameters'!$C$5))/2, (LN('DoS Threat Parameters'!$D$5)-LN('DoS Threat Parameters'!$C$5))/3.29),0)</f>
        <v>84037.050465269989</v>
      </c>
      <c r="B96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1" s="13">
        <f ca="1">A961+B961+C961</f>
        <v>84037.050465269989</v>
      </c>
    </row>
    <row r="962" spans="1:4" x14ac:dyDescent="0.35">
      <c r="A962" s="13">
        <f ca="1">IF(RAND()&lt; 'DoS Threat Parameters'!$B$5,_xlfn.LOGNORM.INV(RAND(),(LN('DoS Threat Parameters'!$D$5 )+LN('DoS Threat Parameters'!$C$5))/2, (LN('DoS Threat Parameters'!$D$5)-LN('DoS Threat Parameters'!$C$5))/3.29),0)</f>
        <v>51386.265717893453</v>
      </c>
      <c r="B96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2" s="13">
        <f ca="1">A962+B962+C962</f>
        <v>51386.265717893453</v>
      </c>
    </row>
    <row r="963" spans="1:4" x14ac:dyDescent="0.35">
      <c r="A96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3" s="13">
        <f ca="1">IF(RAND()&lt; 'DoS Threat Parameters'!$B$7,_xlfn.LOGNORM.INV(RAND(),(LN('DoS Threat Parameters'!$D$7 )+LN('DoS Threat Parameters'!$C$7))/2, (LN('DoS Threat Parameters'!$D$7)-LN('DoS Threat Parameters'!$C$7))/3.29),0)</f>
        <v>49967.730941416703</v>
      </c>
      <c r="D963" s="13">
        <f ca="1">A963+B963+C963</f>
        <v>49967.730941416703</v>
      </c>
    </row>
    <row r="964" spans="1:4" x14ac:dyDescent="0.35">
      <c r="A96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4" s="13">
        <f ca="1">IF(RAND()&lt; 'DoS Threat Parameters'!$B$6,_xlfn.LOGNORM.INV(RAND(),(LN('DoS Threat Parameters'!$D$6 )+LN('DoS Threat Parameters'!$C$6))/2, (LN('DoS Threat Parameters'!$D$6)-LN('DoS Threat Parameters'!$C$6))/3.29),0)</f>
        <v>718528.11956477305</v>
      </c>
      <c r="C96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4" s="13">
        <f ca="1">A964+B964+C964</f>
        <v>718528.11956477305</v>
      </c>
    </row>
    <row r="965" spans="1:4" x14ac:dyDescent="0.35">
      <c r="A965" s="13">
        <f ca="1">IF(RAND()&lt; 'DoS Threat Parameters'!$B$5,_xlfn.LOGNORM.INV(RAND(),(LN('DoS Threat Parameters'!$D$5 )+LN('DoS Threat Parameters'!$C$5))/2, (LN('DoS Threat Parameters'!$D$5)-LN('DoS Threat Parameters'!$C$5))/3.29),0)</f>
        <v>61478.292041116845</v>
      </c>
      <c r="B96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5" s="13">
        <f ca="1">A965+B965+C965</f>
        <v>61478.292041116845</v>
      </c>
    </row>
    <row r="966" spans="1:4" x14ac:dyDescent="0.35">
      <c r="A96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6" s="13">
        <f ca="1">A966+B966+C966</f>
        <v>0</v>
      </c>
    </row>
    <row r="967" spans="1:4" x14ac:dyDescent="0.35">
      <c r="A967" s="13">
        <f ca="1">IF(RAND()&lt; 'DoS Threat Parameters'!$B$5,_xlfn.LOGNORM.INV(RAND(),(LN('DoS Threat Parameters'!$D$5 )+LN('DoS Threat Parameters'!$C$5))/2, (LN('DoS Threat Parameters'!$D$5)-LN('DoS Threat Parameters'!$C$5))/3.29),0)</f>
        <v>37125.17297737809</v>
      </c>
      <c r="B96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7" s="13">
        <f ca="1">IF(RAND()&lt; 'DoS Threat Parameters'!$B$7,_xlfn.LOGNORM.INV(RAND(),(LN('DoS Threat Parameters'!$D$7 )+LN('DoS Threat Parameters'!$C$7))/2, (LN('DoS Threat Parameters'!$D$7)-LN('DoS Threat Parameters'!$C$7))/3.29),0)</f>
        <v>23726.022620354892</v>
      </c>
      <c r="D967" s="13">
        <f ca="1">A967+B967+C967</f>
        <v>60851.195597732978</v>
      </c>
    </row>
    <row r="968" spans="1:4" x14ac:dyDescent="0.35">
      <c r="A96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8" s="13">
        <f ca="1">A968+B968+C968</f>
        <v>0</v>
      </c>
    </row>
    <row r="969" spans="1:4" x14ac:dyDescent="0.35">
      <c r="A96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6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6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69" s="13">
        <f ca="1">A969+B969+C969</f>
        <v>0</v>
      </c>
    </row>
    <row r="970" spans="1:4" x14ac:dyDescent="0.35">
      <c r="A97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0" s="13">
        <f ca="1">IF(RAND()&lt; 'DoS Threat Parameters'!$B$6,_xlfn.LOGNORM.INV(RAND(),(LN('DoS Threat Parameters'!$D$6 )+LN('DoS Threat Parameters'!$C$6))/2, (LN('DoS Threat Parameters'!$D$6)-LN('DoS Threat Parameters'!$C$6))/3.29),0)</f>
        <v>725963.06135622819</v>
      </c>
      <c r="C970" s="13">
        <f ca="1">IF(RAND()&lt; 'DoS Threat Parameters'!$B$7,_xlfn.LOGNORM.INV(RAND(),(LN('DoS Threat Parameters'!$D$7 )+LN('DoS Threat Parameters'!$C$7))/2, (LN('DoS Threat Parameters'!$D$7)-LN('DoS Threat Parameters'!$C$7))/3.29),0)</f>
        <v>44881.955254438326</v>
      </c>
      <c r="D970" s="13">
        <f ca="1">A970+B970+C970</f>
        <v>770845.01661066653</v>
      </c>
    </row>
    <row r="971" spans="1:4" x14ac:dyDescent="0.35">
      <c r="A97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1" s="13">
        <f ca="1">IF(RAND()&lt; 'DoS Threat Parameters'!$B$7,_xlfn.LOGNORM.INV(RAND(),(LN('DoS Threat Parameters'!$D$7 )+LN('DoS Threat Parameters'!$C$7))/2, (LN('DoS Threat Parameters'!$D$7)-LN('DoS Threat Parameters'!$C$7))/3.29),0)</f>
        <v>26325.318832425422</v>
      </c>
      <c r="D971" s="13">
        <f ca="1">A971+B971+C971</f>
        <v>26325.318832425422</v>
      </c>
    </row>
    <row r="972" spans="1:4" x14ac:dyDescent="0.35">
      <c r="A97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2" s="13">
        <f ca="1">A972+B972+C972</f>
        <v>0</v>
      </c>
    </row>
    <row r="973" spans="1:4" x14ac:dyDescent="0.35">
      <c r="A973" s="13">
        <f ca="1">IF(RAND()&lt; 'DoS Threat Parameters'!$B$5,_xlfn.LOGNORM.INV(RAND(),(LN('DoS Threat Parameters'!$D$5 )+LN('DoS Threat Parameters'!$C$5))/2, (LN('DoS Threat Parameters'!$D$5)-LN('DoS Threat Parameters'!$C$5))/3.29),0)</f>
        <v>33229.698110477118</v>
      </c>
      <c r="B97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3" s="13">
        <f ca="1">A973+B973+C973</f>
        <v>33229.698110477118</v>
      </c>
    </row>
    <row r="974" spans="1:4" x14ac:dyDescent="0.35">
      <c r="A974" s="13">
        <f ca="1">IF(RAND()&lt; 'DoS Threat Parameters'!$B$5,_xlfn.LOGNORM.INV(RAND(),(LN('DoS Threat Parameters'!$D$5 )+LN('DoS Threat Parameters'!$C$5))/2, (LN('DoS Threat Parameters'!$D$5)-LN('DoS Threat Parameters'!$C$5))/3.29),0)</f>
        <v>48419.116863352618</v>
      </c>
      <c r="B97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4" s="13">
        <f ca="1">A974+B974+C974</f>
        <v>48419.116863352618</v>
      </c>
    </row>
    <row r="975" spans="1:4" x14ac:dyDescent="0.35">
      <c r="A97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5" s="13">
        <f ca="1">A975+B975+C975</f>
        <v>0</v>
      </c>
    </row>
    <row r="976" spans="1:4" x14ac:dyDescent="0.35">
      <c r="A97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6" s="13">
        <f ca="1">A976+B976+C976</f>
        <v>0</v>
      </c>
    </row>
    <row r="977" spans="1:4" x14ac:dyDescent="0.35">
      <c r="A97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77" s="13">
        <f ca="1">IF(RAND()&lt; 'DoS Threat Parameters'!$B$6,_xlfn.LOGNORM.INV(RAND(),(LN('DoS Threat Parameters'!$D$6 )+LN('DoS Threat Parameters'!$C$6))/2, (LN('DoS Threat Parameters'!$D$6)-LN('DoS Threat Parameters'!$C$6))/3.29),0)</f>
        <v>910871.25124506454</v>
      </c>
      <c r="C97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77" s="13">
        <f ca="1">A977+B977+C977</f>
        <v>910871.25124506454</v>
      </c>
    </row>
    <row r="978" spans="1:4" x14ac:dyDescent="0.35">
      <c r="A978" s="13">
        <f ca="1">IF(RAND()&lt; 'DoS Threat Parameters'!$B$5,_xlfn.LOGNORM.INV(RAND(),(LN('DoS Threat Parameters'!$D$5 )+LN('DoS Threat Parameters'!$C$5))/2, (LN('DoS Threat Parameters'!$D$5)-LN('DoS Threat Parameters'!$C$5))/3.29),0)</f>
        <v>92114.396315093269</v>
      </c>
      <c r="B97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8" s="13">
        <f ca="1">IF(RAND()&lt; 'DoS Threat Parameters'!$B$7,_xlfn.LOGNORM.INV(RAND(),(LN('DoS Threat Parameters'!$D$7 )+LN('DoS Threat Parameters'!$C$7))/2, (LN('DoS Threat Parameters'!$D$7)-LN('DoS Threat Parameters'!$C$7))/3.29),0)</f>
        <v>17872.131388590511</v>
      </c>
      <c r="D978" s="13">
        <f ca="1">A978+B978+C978</f>
        <v>109986.52770368378</v>
      </c>
    </row>
    <row r="979" spans="1:4" x14ac:dyDescent="0.35">
      <c r="A979" s="13">
        <f ca="1">IF(RAND()&lt; 'DoS Threat Parameters'!$B$5,_xlfn.LOGNORM.INV(RAND(),(LN('DoS Threat Parameters'!$D$5 )+LN('DoS Threat Parameters'!$C$5))/2, (LN('DoS Threat Parameters'!$D$5)-LN('DoS Threat Parameters'!$C$5))/3.29),0)</f>
        <v>28926.206644931637</v>
      </c>
      <c r="B97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79" s="13">
        <f ca="1">IF(RAND()&lt; 'DoS Threat Parameters'!$B$7,_xlfn.LOGNORM.INV(RAND(),(LN('DoS Threat Parameters'!$D$7 )+LN('DoS Threat Parameters'!$C$7))/2, (LN('DoS Threat Parameters'!$D$7)-LN('DoS Threat Parameters'!$C$7))/3.29),0)</f>
        <v>17687.15995666034</v>
      </c>
      <c r="D979" s="13">
        <f ca="1">A979+B979+C979</f>
        <v>46613.366601591973</v>
      </c>
    </row>
    <row r="980" spans="1:4" x14ac:dyDescent="0.35">
      <c r="A980" s="13">
        <f ca="1">IF(RAND()&lt; 'DoS Threat Parameters'!$B$5,_xlfn.LOGNORM.INV(RAND(),(LN('DoS Threat Parameters'!$D$5 )+LN('DoS Threat Parameters'!$C$5))/2, (LN('DoS Threat Parameters'!$D$5)-LN('DoS Threat Parameters'!$C$5))/3.29),0)</f>
        <v>33699.202770051968</v>
      </c>
      <c r="B98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0" s="13">
        <f ca="1">A980+B980+C980</f>
        <v>33699.202770051968</v>
      </c>
    </row>
    <row r="981" spans="1:4" x14ac:dyDescent="0.35">
      <c r="A981" s="13">
        <f ca="1">IF(RAND()&lt; 'DoS Threat Parameters'!$B$5,_xlfn.LOGNORM.INV(RAND(),(LN('DoS Threat Parameters'!$D$5 )+LN('DoS Threat Parameters'!$C$5))/2, (LN('DoS Threat Parameters'!$D$5)-LN('DoS Threat Parameters'!$C$5))/3.29),0)</f>
        <v>39250.736507585541</v>
      </c>
      <c r="B981" s="13">
        <f ca="1">IF(RAND()&lt; 'DoS Threat Parameters'!$B$6,_xlfn.LOGNORM.INV(RAND(),(LN('DoS Threat Parameters'!$D$6 )+LN('DoS Threat Parameters'!$C$6))/2, (LN('DoS Threat Parameters'!$D$6)-LN('DoS Threat Parameters'!$C$6))/3.29),0)</f>
        <v>840628.62989144109</v>
      </c>
      <c r="C981" s="13">
        <f ca="1">IF(RAND()&lt; 'DoS Threat Parameters'!$B$7,_xlfn.LOGNORM.INV(RAND(),(LN('DoS Threat Parameters'!$D$7 )+LN('DoS Threat Parameters'!$C$7))/2, (LN('DoS Threat Parameters'!$D$7)-LN('DoS Threat Parameters'!$C$7))/3.29),0)</f>
        <v>20761.672196793985</v>
      </c>
      <c r="D981" s="13">
        <f ca="1">A981+B981+C981</f>
        <v>900641.03859582054</v>
      </c>
    </row>
    <row r="982" spans="1:4" x14ac:dyDescent="0.35">
      <c r="A982" s="13">
        <f ca="1">IF(RAND()&lt; 'DoS Threat Parameters'!$B$5,_xlfn.LOGNORM.INV(RAND(),(LN('DoS Threat Parameters'!$D$5 )+LN('DoS Threat Parameters'!$C$5))/2, (LN('DoS Threat Parameters'!$D$5)-LN('DoS Threat Parameters'!$C$5))/3.29),0)</f>
        <v>45497.960295832774</v>
      </c>
      <c r="B98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2" s="13">
        <f ca="1">A982+B982+C982</f>
        <v>45497.960295832774</v>
      </c>
    </row>
    <row r="983" spans="1:4" x14ac:dyDescent="0.35">
      <c r="A98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3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3" s="13">
        <f ca="1">A983+B983+C983</f>
        <v>0</v>
      </c>
    </row>
    <row r="984" spans="1:4" x14ac:dyDescent="0.35">
      <c r="A984" s="13">
        <f ca="1">IF(RAND()&lt; 'DoS Threat Parameters'!$B$5,_xlfn.LOGNORM.INV(RAND(),(LN('DoS Threat Parameters'!$D$5 )+LN('DoS Threat Parameters'!$C$5))/2, (LN('DoS Threat Parameters'!$D$5)-LN('DoS Threat Parameters'!$C$5))/3.29),0)</f>
        <v>67313.294125872344</v>
      </c>
      <c r="B98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4" s="13">
        <f ca="1">IF(RAND()&lt; 'DoS Threat Parameters'!$B$7,_xlfn.LOGNORM.INV(RAND(),(LN('DoS Threat Parameters'!$D$7 )+LN('DoS Threat Parameters'!$C$7))/2, (LN('DoS Threat Parameters'!$D$7)-LN('DoS Threat Parameters'!$C$7))/3.29),0)</f>
        <v>23763.824539219197</v>
      </c>
      <c r="D984" s="13">
        <f ca="1">A984+B984+C984</f>
        <v>91077.118665091548</v>
      </c>
    </row>
    <row r="985" spans="1:4" x14ac:dyDescent="0.35">
      <c r="A98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5" s="13">
        <f ca="1">A985+B985+C985</f>
        <v>0</v>
      </c>
    </row>
    <row r="986" spans="1:4" x14ac:dyDescent="0.35">
      <c r="A986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6" s="13">
        <f ca="1">IF(RAND()&lt; 'DoS Threat Parameters'!$B$6,_xlfn.LOGNORM.INV(RAND(),(LN('DoS Threat Parameters'!$D$6 )+LN('DoS Threat Parameters'!$C$6))/2, (LN('DoS Threat Parameters'!$D$6)-LN('DoS Threat Parameters'!$C$6))/3.29),0)</f>
        <v>565688.81833896227</v>
      </c>
      <c r="C986" s="13">
        <f ca="1">IF(RAND()&lt; 'DoS Threat Parameters'!$B$7,_xlfn.LOGNORM.INV(RAND(),(LN('DoS Threat Parameters'!$D$7 )+LN('DoS Threat Parameters'!$C$7))/2, (LN('DoS Threat Parameters'!$D$7)-LN('DoS Threat Parameters'!$C$7))/3.29),0)</f>
        <v>23357.083148982227</v>
      </c>
      <c r="D986" s="13">
        <f ca="1">A986+B986+C986</f>
        <v>589045.90148794453</v>
      </c>
    </row>
    <row r="987" spans="1:4" x14ac:dyDescent="0.35">
      <c r="A98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7" s="13">
        <f ca="1">IF(RAND()&lt; 'DoS Threat Parameters'!$B$7,_xlfn.LOGNORM.INV(RAND(),(LN('DoS Threat Parameters'!$D$7 )+LN('DoS Threat Parameters'!$C$7))/2, (LN('DoS Threat Parameters'!$D$7)-LN('DoS Threat Parameters'!$C$7))/3.29),0)</f>
        <v>32782.682721517631</v>
      </c>
      <c r="D987" s="13">
        <f ca="1">A987+B987+C987</f>
        <v>32782.682721517631</v>
      </c>
    </row>
    <row r="988" spans="1:4" x14ac:dyDescent="0.35">
      <c r="A988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8" s="13">
        <f ca="1">IF(RAND()&lt; 'DoS Threat Parameters'!$B$6,_xlfn.LOGNORM.INV(RAND(),(LN('DoS Threat Parameters'!$D$6 )+LN('DoS Threat Parameters'!$C$6))/2, (LN('DoS Threat Parameters'!$D$6)-LN('DoS Threat Parameters'!$C$6))/3.29),0)</f>
        <v>652668.47747804888</v>
      </c>
      <c r="C98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8" s="13">
        <f ca="1">A988+B988+C988</f>
        <v>652668.47747804888</v>
      </c>
    </row>
    <row r="989" spans="1:4" x14ac:dyDescent="0.35">
      <c r="A98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8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8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89" s="13">
        <f ca="1">A989+B989+C989</f>
        <v>0</v>
      </c>
    </row>
    <row r="990" spans="1:4" x14ac:dyDescent="0.35">
      <c r="A99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0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0" s="13">
        <f ca="1">A990+B990+C990</f>
        <v>0</v>
      </c>
    </row>
    <row r="991" spans="1:4" x14ac:dyDescent="0.35">
      <c r="A99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1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1" s="13">
        <f ca="1">A991+B991+C991</f>
        <v>0</v>
      </c>
    </row>
    <row r="992" spans="1:4" x14ac:dyDescent="0.35">
      <c r="A992" s="13">
        <f ca="1">IF(RAND()&lt; 'DoS Threat Parameters'!$B$5,_xlfn.LOGNORM.INV(RAND(),(LN('DoS Threat Parameters'!$D$5 )+LN('DoS Threat Parameters'!$C$5))/2, (LN('DoS Threat Parameters'!$D$5)-LN('DoS Threat Parameters'!$C$5))/3.29),0)</f>
        <v>56872.835948048109</v>
      </c>
      <c r="B99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2" s="13">
        <f ca="1">IF(RAND()&lt; 'DoS Threat Parameters'!$B$7,_xlfn.LOGNORM.INV(RAND(),(LN('DoS Threat Parameters'!$D$7 )+LN('DoS Threat Parameters'!$C$7))/2, (LN('DoS Threat Parameters'!$D$7)-LN('DoS Threat Parameters'!$C$7))/3.29),0)</f>
        <v>9796.2079467379554</v>
      </c>
      <c r="D992" s="13">
        <f ca="1">A992+B992+C992</f>
        <v>66669.043894786068</v>
      </c>
    </row>
    <row r="993" spans="1:4" x14ac:dyDescent="0.35">
      <c r="A993" s="13">
        <f ca="1">IF(RAND()&lt; 'DoS Threat Parameters'!$B$5,_xlfn.LOGNORM.INV(RAND(),(LN('DoS Threat Parameters'!$D$5 )+LN('DoS Threat Parameters'!$C$5))/2, (LN('DoS Threat Parameters'!$D$5)-LN('DoS Threat Parameters'!$C$5))/3.29),0)</f>
        <v>56772.190956300976</v>
      </c>
      <c r="B99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3" s="13">
        <f ca="1">IF(RAND()&lt; 'DoS Threat Parameters'!$B$7,_xlfn.LOGNORM.INV(RAND(),(LN('DoS Threat Parameters'!$D$7 )+LN('DoS Threat Parameters'!$C$7))/2, (LN('DoS Threat Parameters'!$D$7)-LN('DoS Threat Parameters'!$C$7))/3.29),0)</f>
        <v>79645.305088939844</v>
      </c>
      <c r="D993" s="13">
        <f ca="1">A993+B993+C993</f>
        <v>136417.49604524081</v>
      </c>
    </row>
    <row r="994" spans="1:4" x14ac:dyDescent="0.35">
      <c r="A99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4" s="13">
        <f ca="1">A994+B994+C994</f>
        <v>0</v>
      </c>
    </row>
    <row r="995" spans="1:4" x14ac:dyDescent="0.35">
      <c r="A995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5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5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5" s="13">
        <f ca="1">A995+B995+C995</f>
        <v>0</v>
      </c>
    </row>
    <row r="996" spans="1:4" x14ac:dyDescent="0.35">
      <c r="A996" s="13">
        <f ca="1">IF(RAND()&lt; 'DoS Threat Parameters'!$B$5,_xlfn.LOGNORM.INV(RAND(),(LN('DoS Threat Parameters'!$D$5 )+LN('DoS Threat Parameters'!$C$5))/2, (LN('DoS Threat Parameters'!$D$5)-LN('DoS Threat Parameters'!$C$5))/3.29),0)</f>
        <v>44435.199905936825</v>
      </c>
      <c r="B996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6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6" s="13">
        <f ca="1">A996+B996+C996</f>
        <v>44435.199905936825</v>
      </c>
    </row>
    <row r="997" spans="1:4" x14ac:dyDescent="0.35">
      <c r="A997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7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7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7" s="13">
        <f ca="1">A997+B997+C997</f>
        <v>0</v>
      </c>
    </row>
    <row r="998" spans="1:4" x14ac:dyDescent="0.35">
      <c r="A998" s="13">
        <f ca="1">IF(RAND()&lt; 'DoS Threat Parameters'!$B$5,_xlfn.LOGNORM.INV(RAND(),(LN('DoS Threat Parameters'!$D$5 )+LN('DoS Threat Parameters'!$C$5))/2, (LN('DoS Threat Parameters'!$D$5)-LN('DoS Threat Parameters'!$C$5))/3.29),0)</f>
        <v>37834.589785875498</v>
      </c>
      <c r="B998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8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8" s="13">
        <f ca="1">A998+B998+C998</f>
        <v>37834.589785875498</v>
      </c>
    </row>
    <row r="999" spans="1:4" x14ac:dyDescent="0.35">
      <c r="A999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999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999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999" s="13">
        <f ca="1">A999+B999+C999</f>
        <v>0</v>
      </c>
    </row>
    <row r="1000" spans="1:4" x14ac:dyDescent="0.35">
      <c r="A1000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0" s="13">
        <f ca="1">IF(RAND()&lt; 'DoS Threat Parameters'!$B$6,_xlfn.LOGNORM.INV(RAND(),(LN('DoS Threat Parameters'!$D$6 )+LN('DoS Threat Parameters'!$C$6))/2, (LN('DoS Threat Parameters'!$D$6)-LN('DoS Threat Parameters'!$C$6))/3.29),0)</f>
        <v>646834.12674593518</v>
      </c>
      <c r="C1000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00" s="13">
        <f ca="1">A1000+B1000+C1000</f>
        <v>646834.12674593518</v>
      </c>
    </row>
    <row r="1001" spans="1:4" x14ac:dyDescent="0.35">
      <c r="A1001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1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01" s="13">
        <f ca="1">IF(RAND()&lt; 'DoS Threat Parameters'!$B$7,_xlfn.LOGNORM.INV(RAND(),(LN('DoS Threat Parameters'!$D$7 )+LN('DoS Threat Parameters'!$C$7))/2, (LN('DoS Threat Parameters'!$D$7)-LN('DoS Threat Parameters'!$C$7))/3.29),0)</f>
        <v>20330.4759144686</v>
      </c>
      <c r="D1001" s="13">
        <f ca="1">A1001+B1001+C1001</f>
        <v>20330.4759144686</v>
      </c>
    </row>
    <row r="1002" spans="1:4" x14ac:dyDescent="0.35">
      <c r="A1002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2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02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02" s="13">
        <f ca="1">A1002+B1002+C1002</f>
        <v>0</v>
      </c>
    </row>
    <row r="1003" spans="1:4" x14ac:dyDescent="0.35">
      <c r="A1003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3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03" s="13">
        <f ca="1">IF(RAND()&lt; 'DoS Threat Parameters'!$B$7,_xlfn.LOGNORM.INV(RAND(),(LN('DoS Threat Parameters'!$D$7 )+LN('DoS Threat Parameters'!$C$7))/2, (LN('DoS Threat Parameters'!$D$7)-LN('DoS Threat Parameters'!$C$7))/3.29),0)</f>
        <v>14339.932591427892</v>
      </c>
      <c r="D1003" s="13">
        <f ca="1">A1003+B1003+C1003</f>
        <v>14339.932591427892</v>
      </c>
    </row>
    <row r="1004" spans="1:4" x14ac:dyDescent="0.35">
      <c r="A1004" s="13">
        <f ca="1">IF(RAND()&lt; 'DoS Threat Parameters'!$B$5,_xlfn.LOGNORM.INV(RAND(),(LN('DoS Threat Parameters'!$D$5 )+LN('DoS Threat Parameters'!$C$5))/2, (LN('DoS Threat Parameters'!$D$5)-LN('DoS Threat Parameters'!$C$5))/3.29),0)</f>
        <v>0</v>
      </c>
      <c r="B1004" s="13">
        <f ca="1">IF(RAND()&lt; 'DoS Threat Parameters'!$B$6,_xlfn.LOGNORM.INV(RAND(),(LN('DoS Threat Parameters'!$D$6 )+LN('DoS Threat Parameters'!$C$6))/2, (LN('DoS Threat Parameters'!$D$6)-LN('DoS Threat Parameters'!$C$6))/3.29),0)</f>
        <v>0</v>
      </c>
      <c r="C1004" s="13">
        <f ca="1">IF(RAND()&lt; 'DoS Threat Parameters'!$B$7,_xlfn.LOGNORM.INV(RAND(),(LN('DoS Threat Parameters'!$D$7 )+LN('DoS Threat Parameters'!$C$7))/2, (LN('DoS Threat Parameters'!$D$7)-LN('DoS Threat Parameters'!$C$7))/3.29),0)</f>
        <v>0</v>
      </c>
      <c r="D1004" s="13">
        <f ca="1">A1004+B1004+C1004</f>
        <v>0</v>
      </c>
    </row>
  </sheetData>
  <mergeCells count="1">
    <mergeCell ref="A2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DoS Threat Parameters</vt:lpstr>
      <vt:lpstr>Lognormal Parameters</vt:lpstr>
      <vt:lpstr>Monte Carlo</vt:lpstr>
    </vt:vector>
  </TitlesOfParts>
  <Company>Varonis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Green</dc:creator>
  <cp:lastModifiedBy>Andy Green</cp:lastModifiedBy>
  <dcterms:created xsi:type="dcterms:W3CDTF">2019-05-21T18:31:24Z</dcterms:created>
  <dcterms:modified xsi:type="dcterms:W3CDTF">2019-05-24T16:14:32Z</dcterms:modified>
</cp:coreProperties>
</file>